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3 January\"/>
    </mc:Choice>
  </mc:AlternateContent>
  <xr:revisionPtr revIDLastSave="0" documentId="13_ncr:1_{7502E8BA-4F03-4FE4-B236-16AE99522C56}" xr6:coauthVersionLast="46" xr6:coauthVersionMax="46" xr10:uidLastSave="{00000000-0000-0000-0000-000000000000}"/>
  <bookViews>
    <workbookView xWindow="-93" yWindow="-93" windowWidth="25786" windowHeight="1398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C19" i="1" l="1"/>
  <c r="H5" i="1" l="1"/>
  <c r="H18" i="1" l="1"/>
  <c r="D19" i="1"/>
  <c r="H17" i="2" l="1"/>
  <c r="H16" i="2"/>
  <c r="H15" i="2"/>
  <c r="H13" i="2"/>
  <c r="H12" i="2"/>
  <c r="H11" i="2"/>
  <c r="H10" i="2"/>
  <c r="H9" i="2"/>
  <c r="H8" i="2"/>
  <c r="H7" i="2"/>
  <c r="H6" i="2"/>
  <c r="H5" i="2"/>
  <c r="H19" i="2" l="1"/>
  <c r="J19" i="2" s="1"/>
  <c r="H23" i="2"/>
</calcChain>
</file>

<file path=xl/sharedStrings.xml><?xml version="1.0" encoding="utf-8"?>
<sst xmlns="http://schemas.openxmlformats.org/spreadsheetml/2006/main" count="44" uniqueCount="30">
  <si>
    <t>New Brunswick Society Retired Teachers</t>
  </si>
  <si>
    <t>BC Retired Teachers Association</t>
  </si>
  <si>
    <t>Superannuated Teachers of Sask.</t>
  </si>
  <si>
    <t>Alberta Retired Teachers' Association</t>
  </si>
  <si>
    <t>Retired Teachers of Ontario</t>
  </si>
  <si>
    <t>NSTU Retired Teachers Organization</t>
  </si>
  <si>
    <t>Retired Teachers Association of MB</t>
  </si>
  <si>
    <t>Retired Teachers' Association of NFLD and Labrador</t>
  </si>
  <si>
    <t>Quebec Association of Retired Teachers</t>
  </si>
  <si>
    <t>Quebec Provincial Association of Retired School Educators</t>
  </si>
  <si>
    <t>P.E.I. Retired Teachers Association</t>
  </si>
  <si>
    <t>Yukon Retired Teachers' Alumni (YRTA)</t>
  </si>
  <si>
    <t>Société des enseignantesretraités francophones du N.B.</t>
  </si>
  <si>
    <t>Amount</t>
  </si>
  <si>
    <t>Organization</t>
  </si>
  <si>
    <t># members</t>
  </si>
  <si>
    <t>Chq #</t>
  </si>
  <si>
    <t>Date</t>
  </si>
  <si>
    <t>TOTAL</t>
  </si>
  <si>
    <t>difference</t>
  </si>
  <si>
    <t>new members</t>
  </si>
  <si>
    <t>Xtra revenue</t>
  </si>
  <si>
    <t>2422 X.35 $</t>
  </si>
  <si>
    <t>1080X.25</t>
  </si>
  <si>
    <t xml:space="preserve">                </t>
  </si>
  <si>
    <t>Difference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</si>
  <si>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</si>
  <si>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Membership dues 2020-21</t>
  </si>
  <si>
    <t>deposit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</si>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</sst>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&quot;$&quot;_ ;_ * \(#,##0.00\)&quot;$&quot;_ ;_ * &quot;-&quot;??_)&quot;$&quot;_ ;_ @_ "/>
    <numFmt numFmtId="165" formatCode="_ * #,##0.00_)\ [$$-C0C]_ ;_ * \(#,##0.00\)\ [$$-C0C]_ ;_ * &quot;-&quot;??_)\ [$$-C0C]_ ;_ @_ 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44" fontId="0" fillId="0" borderId="0" xfId="1" applyFont="1"/>
    <xf numFmtId="3" fontId="3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/>
    <xf numFmtId="0" fontId="7" fillId="0" borderId="0" xfId="2" applyAlignment="1">
      <alignment horizontal="right"/>
    </xf>
    <xf numFmtId="44" fontId="6" fillId="0" borderId="0" xfId="1" applyFont="1"/>
    <xf numFmtId="0" fontId="6" fillId="0" borderId="0" xfId="0" applyFont="1" applyAlignment="1">
      <alignment horizontal="right"/>
    </xf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3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4" fontId="2" fillId="0" borderId="1" xfId="1" applyFont="1" applyBorder="1"/>
    <xf numFmtId="0" fontId="0" fillId="3" borderId="1" xfId="0" applyNumberFormat="1" applyFill="1" applyBorder="1"/>
    <xf numFmtId="165" fontId="3" fillId="0" borderId="1" xfId="0" applyNumberFormat="1" applyFont="1" applyBorder="1"/>
    <xf numFmtId="3" fontId="0" fillId="0" borderId="0" xfId="0" applyNumberForma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102@.25$" TargetMode="External"/><Relationship Id="rId1" Type="http://schemas.openxmlformats.org/officeDocument/2006/relationships/hyperlink" Target="mailto:454@.35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Normal="100" workbookViewId="0">
      <selection sqref="A1:H19"/>
    </sheetView>
  </sheetViews>
  <sheetFormatPr baseColWidth="10" defaultRowHeight="13.7" x14ac:dyDescent="0.4"/>
  <cols>
    <col min="1" max="1" width="5" style="1" customWidth="1"/>
    <col min="2" max="2" width="52.21875" customWidth="1"/>
    <col min="3" max="3" width="10.77734375" customWidth="1"/>
    <col min="4" max="4" width="14.21875" style="4" customWidth="1"/>
    <col min="5" max="5" width="8.5" customWidth="1"/>
    <col min="6" max="6" width="12.38671875" customWidth="1"/>
    <col min="7" max="7" width="10.1640625" customWidth="1"/>
    <col min="8" max="8" width="12" bestFit="1" customWidth="1"/>
  </cols>
  <sheetData>
    <row r="1" spans="1:8" ht="19.7" x14ac:dyDescent="0.55000000000000004">
      <c r="A1" s="32" t="s">
        <v>27</v>
      </c>
      <c r="B1" s="33"/>
      <c r="C1" s="33"/>
      <c r="D1" s="33"/>
      <c r="E1" s="33"/>
      <c r="F1" s="33"/>
      <c r="G1" s="33"/>
      <c r="H1" s="33"/>
    </row>
    <row r="2" spans="1:8" x14ac:dyDescent="0.4">
      <c r="A2" s="14"/>
      <c r="B2" s="15"/>
      <c r="C2" s="15"/>
      <c r="D2" s="16"/>
      <c r="E2" s="15"/>
      <c r="F2" s="15"/>
      <c r="G2" s="15"/>
      <c r="H2" s="15"/>
    </row>
    <row r="3" spans="1:8" s="2" customFormat="1" ht="15.35" x14ac:dyDescent="0.5">
      <c r="A3" s="17"/>
      <c r="B3" s="17" t="s">
        <v>14</v>
      </c>
      <c r="C3" s="17" t="s">
        <v>15</v>
      </c>
      <c r="D3" s="18" t="s">
        <v>13</v>
      </c>
      <c r="E3" s="17" t="s">
        <v>16</v>
      </c>
      <c r="F3" s="17" t="s">
        <v>17</v>
      </c>
      <c r="G3" s="17" t="s">
        <v>29</v>
      </c>
      <c r="H3" s="17" t="s">
        <v>25</v>
      </c>
    </row>
    <row r="4" spans="1:8" s="2" customFormat="1" ht="7.35" customHeight="1" x14ac:dyDescent="0.5">
      <c r="A4" s="17"/>
      <c r="B4" s="17"/>
      <c r="C4" s="17"/>
      <c r="D4" s="18"/>
      <c r="E4" s="17"/>
      <c r="F4" s="17"/>
      <c r="G4" s="17"/>
      <c r="H4" s="17"/>
    </row>
    <row r="5" spans="1:8" s="3" customFormat="1" ht="15.35" x14ac:dyDescent="0.5">
      <c r="A5" s="19">
        <v>1</v>
      </c>
      <c r="B5" s="20" t="s">
        <v>7</v>
      </c>
      <c r="C5" s="20">
        <v>5577</v>
      </c>
      <c r="D5" s="21">
        <v>1951.95</v>
      </c>
      <c r="E5" s="22">
        <v>1452</v>
      </c>
      <c r="F5" s="23">
        <v>44118</v>
      </c>
      <c r="G5" s="20">
        <v>5600</v>
      </c>
      <c r="H5" s="20">
        <f>C5-G5</f>
        <v>-23</v>
      </c>
    </row>
    <row r="6" spans="1:8" s="3" customFormat="1" ht="15.35" x14ac:dyDescent="0.5">
      <c r="A6" s="19">
        <v>2</v>
      </c>
      <c r="B6" s="20" t="s">
        <v>5</v>
      </c>
      <c r="C6" s="24">
        <v>7396</v>
      </c>
      <c r="D6" s="21">
        <v>2588.6</v>
      </c>
      <c r="E6" s="22">
        <v>8133</v>
      </c>
      <c r="F6" s="23">
        <v>44117</v>
      </c>
      <c r="G6" s="24">
        <v>7376</v>
      </c>
      <c r="H6" s="20">
        <f t="shared" ref="H6:H17" si="0">C6-G6</f>
        <v>20</v>
      </c>
    </row>
    <row r="7" spans="1:8" s="3" customFormat="1" ht="15.35" x14ac:dyDescent="0.5">
      <c r="A7" s="19">
        <v>3</v>
      </c>
      <c r="B7" s="20" t="s">
        <v>0</v>
      </c>
      <c r="C7" s="20">
        <v>2721</v>
      </c>
      <c r="D7" s="21">
        <v>952.35</v>
      </c>
      <c r="E7" s="22">
        <v>873</v>
      </c>
      <c r="F7" s="23">
        <v>44119</v>
      </c>
      <c r="G7" s="20">
        <v>2764</v>
      </c>
      <c r="H7" s="20">
        <f t="shared" si="0"/>
        <v>-43</v>
      </c>
    </row>
    <row r="8" spans="1:8" s="3" customFormat="1" ht="15.35" x14ac:dyDescent="0.5">
      <c r="A8" s="19">
        <v>4</v>
      </c>
      <c r="B8" s="20" t="s">
        <v>12</v>
      </c>
      <c r="C8" s="20">
        <v>1964</v>
      </c>
      <c r="D8" s="21">
        <v>687.4</v>
      </c>
      <c r="E8" s="22">
        <v>1214</v>
      </c>
      <c r="F8" s="23">
        <v>44117</v>
      </c>
      <c r="G8" s="20">
        <v>1998</v>
      </c>
      <c r="H8" s="20">
        <f t="shared" si="0"/>
        <v>-34</v>
      </c>
    </row>
    <row r="9" spans="1:8" s="3" customFormat="1" ht="15.35" x14ac:dyDescent="0.5">
      <c r="A9" s="19">
        <v>5</v>
      </c>
      <c r="B9" s="20" t="s">
        <v>10</v>
      </c>
      <c r="C9" s="24">
        <v>875</v>
      </c>
      <c r="D9" s="21">
        <v>306.25</v>
      </c>
      <c r="E9" s="22">
        <v>212</v>
      </c>
      <c r="F9" s="23">
        <v>44118</v>
      </c>
      <c r="G9" s="24">
        <v>1069</v>
      </c>
      <c r="H9" s="20">
        <f t="shared" si="0"/>
        <v>-194</v>
      </c>
    </row>
    <row r="10" spans="1:8" s="3" customFormat="1" ht="15.35" x14ac:dyDescent="0.5">
      <c r="A10" s="19">
        <v>6</v>
      </c>
      <c r="B10" s="20" t="s">
        <v>8</v>
      </c>
      <c r="C10" s="20">
        <v>171</v>
      </c>
      <c r="D10" s="30">
        <v>59.85</v>
      </c>
      <c r="E10" s="22">
        <v>1109</v>
      </c>
      <c r="F10" s="23">
        <v>44116</v>
      </c>
      <c r="G10" s="20">
        <v>165</v>
      </c>
      <c r="H10" s="20">
        <f t="shared" si="0"/>
        <v>6</v>
      </c>
    </row>
    <row r="11" spans="1:8" s="3" customFormat="1" ht="15.35" x14ac:dyDescent="0.5">
      <c r="A11" s="19">
        <v>7</v>
      </c>
      <c r="B11" s="20" t="s">
        <v>9</v>
      </c>
      <c r="C11" s="20">
        <v>1096</v>
      </c>
      <c r="D11" s="21">
        <v>383.6</v>
      </c>
      <c r="E11" s="22">
        <v>445</v>
      </c>
      <c r="F11" s="23">
        <v>44120</v>
      </c>
      <c r="G11" s="24">
        <v>1103</v>
      </c>
      <c r="H11" s="20">
        <f t="shared" si="0"/>
        <v>-7</v>
      </c>
    </row>
    <row r="12" spans="1:8" s="3" customFormat="1" ht="15.35" x14ac:dyDescent="0.5">
      <c r="A12" s="19">
        <v>8</v>
      </c>
      <c r="B12" s="20" t="s">
        <v>4</v>
      </c>
      <c r="C12" s="24">
        <v>78811</v>
      </c>
      <c r="D12" s="21">
        <v>19702.75</v>
      </c>
      <c r="E12" s="22" t="s">
        <v>28</v>
      </c>
      <c r="F12" s="23">
        <v>44130</v>
      </c>
      <c r="G12" s="24">
        <v>78370</v>
      </c>
      <c r="H12" s="20">
        <f t="shared" si="0"/>
        <v>441</v>
      </c>
    </row>
    <row r="13" spans="1:8" s="3" customFormat="1" ht="15.35" x14ac:dyDescent="0.5">
      <c r="A13" s="19">
        <v>9</v>
      </c>
      <c r="B13" s="20" t="s">
        <v>6</v>
      </c>
      <c r="C13" s="24">
        <v>10159</v>
      </c>
      <c r="D13" s="21">
        <v>3555.65</v>
      </c>
      <c r="E13" s="22">
        <v>4787</v>
      </c>
      <c r="F13" s="23">
        <v>44119</v>
      </c>
      <c r="G13" s="24">
        <v>10061</v>
      </c>
      <c r="H13" s="20">
        <f t="shared" si="0"/>
        <v>98</v>
      </c>
    </row>
    <row r="14" spans="1:8" s="3" customFormat="1" ht="15.35" x14ac:dyDescent="0.5">
      <c r="A14" s="19">
        <v>10</v>
      </c>
      <c r="B14" s="20" t="s">
        <v>2</v>
      </c>
      <c r="C14" s="24">
        <v>11856</v>
      </c>
      <c r="D14" s="21">
        <v>4149.6000000000004</v>
      </c>
      <c r="E14" s="22">
        <v>8467</v>
      </c>
      <c r="F14" s="23">
        <v>44126</v>
      </c>
      <c r="G14" s="24">
        <v>11711</v>
      </c>
      <c r="H14" s="20">
        <f t="shared" si="0"/>
        <v>145</v>
      </c>
    </row>
    <row r="15" spans="1:8" s="3" customFormat="1" ht="15.35" x14ac:dyDescent="0.5">
      <c r="A15" s="19">
        <v>11</v>
      </c>
      <c r="B15" s="20" t="s">
        <v>3</v>
      </c>
      <c r="C15" s="24">
        <v>25390</v>
      </c>
      <c r="D15" s="21">
        <v>8000</v>
      </c>
      <c r="E15" s="22"/>
      <c r="F15" s="23"/>
      <c r="G15" s="24">
        <v>23444</v>
      </c>
      <c r="H15" s="20">
        <f t="shared" si="0"/>
        <v>1946</v>
      </c>
    </row>
    <row r="16" spans="1:8" s="3" customFormat="1" ht="15.35" x14ac:dyDescent="0.5">
      <c r="A16" s="19">
        <v>12</v>
      </c>
      <c r="B16" s="20" t="s">
        <v>1</v>
      </c>
      <c r="C16" s="24">
        <v>16837</v>
      </c>
      <c r="D16" s="21">
        <v>5892.95</v>
      </c>
      <c r="E16" s="22">
        <v>5661</v>
      </c>
      <c r="F16" s="23">
        <v>44117</v>
      </c>
      <c r="G16" s="24">
        <v>16824</v>
      </c>
      <c r="H16" s="20">
        <f t="shared" si="0"/>
        <v>13</v>
      </c>
    </row>
    <row r="17" spans="1:8" s="3" customFormat="1" ht="15.35" x14ac:dyDescent="0.5">
      <c r="A17" s="19">
        <v>13</v>
      </c>
      <c r="B17" s="20" t="s">
        <v>11</v>
      </c>
      <c r="C17" s="20">
        <v>100</v>
      </c>
      <c r="D17" s="21">
        <v>35</v>
      </c>
      <c r="E17" s="22">
        <v>109</v>
      </c>
      <c r="F17" s="25">
        <v>44123</v>
      </c>
      <c r="G17" s="20">
        <v>100</v>
      </c>
      <c r="H17" s="20">
        <f t="shared" si="0"/>
        <v>0</v>
      </c>
    </row>
    <row r="18" spans="1:8" s="3" customFormat="1" ht="15.35" x14ac:dyDescent="0.5">
      <c r="A18" s="19"/>
      <c r="B18" s="20"/>
      <c r="C18" s="20"/>
      <c r="D18" s="21"/>
      <c r="E18" s="20"/>
      <c r="F18" s="23"/>
      <c r="G18" s="20"/>
      <c r="H18" s="20">
        <f>SUM(H5:H17)</f>
        <v>2368</v>
      </c>
    </row>
    <row r="19" spans="1:8" ht="15.35" x14ac:dyDescent="0.5">
      <c r="A19" s="14"/>
      <c r="B19" s="26" t="s">
        <v>18</v>
      </c>
      <c r="C19" s="27">
        <f>SUM(C5:C18)</f>
        <v>162953</v>
      </c>
      <c r="D19" s="28">
        <f>SUM(D5:D18)</f>
        <v>48265.95</v>
      </c>
      <c r="E19" s="15"/>
      <c r="F19" s="15"/>
      <c r="G19" s="15"/>
      <c r="H19" s="29" t="s">
        <v>20</v>
      </c>
    </row>
    <row r="20" spans="1:8" x14ac:dyDescent="0.4">
      <c r="G20" s="9"/>
      <c r="H20" s="9"/>
    </row>
    <row r="21" spans="1:8" x14ac:dyDescent="0.4">
      <c r="B21" s="6"/>
      <c r="C21" t="s">
        <v>24</v>
      </c>
    </row>
    <row r="22" spans="1:8" x14ac:dyDescent="0.4">
      <c r="G22" s="31"/>
    </row>
    <row r="23" spans="1:8" ht="15" x14ac:dyDescent="0.45">
      <c r="F23" s="3"/>
    </row>
    <row r="24" spans="1:8" ht="15" x14ac:dyDescent="0.45">
      <c r="F24" s="3"/>
    </row>
    <row r="25" spans="1:8" ht="15" x14ac:dyDescent="0.45">
      <c r="F25" s="3"/>
    </row>
    <row r="28" spans="1:8" x14ac:dyDescent="0.4">
      <c r="F28" t="s">
        <v>26</v>
      </c>
      <c r="G28" s="13"/>
    </row>
  </sheetData>
  <sortState xmlns:xlrd2="http://schemas.microsoft.com/office/spreadsheetml/2017/richdata2" ref="A5:F17">
    <sortCondition ref="A5"/>
  </sortState>
  <mergeCells count="1">
    <mergeCell ref="A1:H1"/>
  </mergeCells>
  <printOptions gridLines="1"/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3"/>
  <sheetViews>
    <sheetView workbookViewId="0">
      <selection activeCell="J26" sqref="J26"/>
    </sheetView>
  </sheetViews>
  <sheetFormatPr baseColWidth="10" defaultRowHeight="13.7" x14ac:dyDescent="0.4"/>
  <cols>
    <col min="7" max="7" width="13.38671875" customWidth="1"/>
  </cols>
  <sheetData>
    <row r="4" spans="1:9" s="7" customFormat="1" x14ac:dyDescent="0.4">
      <c r="F4" s="8">
        <v>2012</v>
      </c>
      <c r="G4" s="8">
        <v>2013</v>
      </c>
      <c r="H4" s="8" t="s">
        <v>19</v>
      </c>
      <c r="I4" s="8"/>
    </row>
    <row r="5" spans="1:9" ht="15" x14ac:dyDescent="0.45">
      <c r="A5" s="3" t="s">
        <v>0</v>
      </c>
      <c r="F5" s="3">
        <v>2296</v>
      </c>
      <c r="G5">
        <v>2459</v>
      </c>
      <c r="H5">
        <f>G5-F5</f>
        <v>163</v>
      </c>
    </row>
    <row r="6" spans="1:9" ht="15" x14ac:dyDescent="0.45">
      <c r="A6" s="3" t="s">
        <v>1</v>
      </c>
      <c r="F6" s="3">
        <v>13588</v>
      </c>
      <c r="G6">
        <v>14051</v>
      </c>
      <c r="H6">
        <f t="shared" ref="H6:H17" si="0">G6-F6</f>
        <v>463</v>
      </c>
    </row>
    <row r="7" spans="1:9" ht="15" x14ac:dyDescent="0.45">
      <c r="A7" s="3" t="s">
        <v>2</v>
      </c>
      <c r="F7" s="5">
        <v>10018</v>
      </c>
      <c r="G7">
        <v>10331</v>
      </c>
      <c r="H7">
        <f t="shared" si="0"/>
        <v>313</v>
      </c>
    </row>
    <row r="8" spans="1:9" ht="15" x14ac:dyDescent="0.45">
      <c r="A8" s="3" t="s">
        <v>12</v>
      </c>
      <c r="F8" s="3">
        <v>1910</v>
      </c>
      <c r="G8">
        <v>1950</v>
      </c>
      <c r="H8">
        <f t="shared" si="0"/>
        <v>40</v>
      </c>
    </row>
    <row r="9" spans="1:9" ht="15" x14ac:dyDescent="0.45">
      <c r="A9" s="3" t="s">
        <v>3</v>
      </c>
      <c r="F9" s="3">
        <v>8429</v>
      </c>
      <c r="G9" s="3">
        <v>9602</v>
      </c>
      <c r="H9">
        <f t="shared" si="0"/>
        <v>1173</v>
      </c>
    </row>
    <row r="10" spans="1:9" ht="15" x14ac:dyDescent="0.45">
      <c r="A10" s="3" t="s">
        <v>4</v>
      </c>
      <c r="F10" s="3">
        <v>61997</v>
      </c>
      <c r="G10">
        <v>63077</v>
      </c>
      <c r="H10">
        <f t="shared" si="0"/>
        <v>1080</v>
      </c>
    </row>
    <row r="11" spans="1:9" ht="15" x14ac:dyDescent="0.45">
      <c r="A11" s="3" t="s">
        <v>5</v>
      </c>
      <c r="F11" s="3">
        <v>6895</v>
      </c>
      <c r="G11">
        <v>6997</v>
      </c>
      <c r="H11">
        <f t="shared" si="0"/>
        <v>102</v>
      </c>
    </row>
    <row r="12" spans="1:9" ht="15" x14ac:dyDescent="0.45">
      <c r="A12" s="3" t="s">
        <v>6</v>
      </c>
      <c r="F12" s="3">
        <v>8565</v>
      </c>
      <c r="G12">
        <v>8805</v>
      </c>
      <c r="H12">
        <f t="shared" si="0"/>
        <v>240</v>
      </c>
    </row>
    <row r="13" spans="1:9" ht="15" x14ac:dyDescent="0.45">
      <c r="A13" s="3" t="s">
        <v>7</v>
      </c>
      <c r="F13" s="3">
        <v>5509</v>
      </c>
      <c r="G13">
        <v>5553</v>
      </c>
      <c r="H13">
        <f t="shared" si="0"/>
        <v>44</v>
      </c>
    </row>
    <row r="14" spans="1:9" ht="15" x14ac:dyDescent="0.45">
      <c r="A14" s="3" t="s">
        <v>8</v>
      </c>
      <c r="F14" s="3">
        <v>288</v>
      </c>
      <c r="G14">
        <v>0</v>
      </c>
      <c r="H14">
        <v>0</v>
      </c>
    </row>
    <row r="15" spans="1:9" ht="15" x14ac:dyDescent="0.45">
      <c r="A15" s="3" t="s">
        <v>9</v>
      </c>
      <c r="F15" s="3">
        <v>1267</v>
      </c>
      <c r="G15">
        <v>1267</v>
      </c>
      <c r="H15">
        <f t="shared" si="0"/>
        <v>0</v>
      </c>
    </row>
    <row r="16" spans="1:9" ht="15" x14ac:dyDescent="0.45">
      <c r="A16" s="3" t="s">
        <v>10</v>
      </c>
      <c r="F16" s="3">
        <v>974</v>
      </c>
      <c r="G16">
        <v>1007</v>
      </c>
      <c r="H16">
        <f t="shared" si="0"/>
        <v>33</v>
      </c>
    </row>
    <row r="17" spans="1:10" ht="15" x14ac:dyDescent="0.45">
      <c r="A17" s="3" t="s">
        <v>11</v>
      </c>
      <c r="F17" s="3">
        <v>126</v>
      </c>
      <c r="G17">
        <v>140</v>
      </c>
      <c r="H17">
        <f t="shared" si="0"/>
        <v>14</v>
      </c>
    </row>
    <row r="19" spans="1:10" x14ac:dyDescent="0.4">
      <c r="G19" t="s">
        <v>20</v>
      </c>
      <c r="H19" s="12">
        <f>SUM(H6:H18)</f>
        <v>3502</v>
      </c>
      <c r="I19" s="4"/>
      <c r="J19">
        <f>H19-H10</f>
        <v>2422</v>
      </c>
    </row>
    <row r="20" spans="1:10" x14ac:dyDescent="0.4">
      <c r="I20" s="4"/>
    </row>
    <row r="21" spans="1:10" x14ac:dyDescent="0.4">
      <c r="F21" t="s">
        <v>21</v>
      </c>
      <c r="G21" s="10" t="s">
        <v>22</v>
      </c>
      <c r="H21" s="11">
        <v>847.7</v>
      </c>
      <c r="I21" s="9"/>
      <c r="J21" s="4"/>
    </row>
    <row r="22" spans="1:10" x14ac:dyDescent="0.4">
      <c r="G22" s="10" t="s">
        <v>23</v>
      </c>
      <c r="H22" s="11">
        <v>255</v>
      </c>
    </row>
    <row r="23" spans="1:10" x14ac:dyDescent="0.4">
      <c r="H23" s="11">
        <f>SUM(H21:H22)</f>
        <v>1102.7</v>
      </c>
    </row>
  </sheetData>
  <hyperlinks>
    <hyperlink ref="G21" r:id="rId1" display="454@.35$" xr:uid="{00000000-0004-0000-0100-000000000000}"/>
    <hyperlink ref="G22" r:id="rId2" display="102@.25$ " xr:uid="{00000000-0004-0000-0100-00000100000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</cp:lastModifiedBy>
  <cp:lastPrinted>2021-01-13T18:06:29Z</cp:lastPrinted>
  <dcterms:created xsi:type="dcterms:W3CDTF">2012-10-25T12:07:54Z</dcterms:created>
  <dcterms:modified xsi:type="dcterms:W3CDTF">2021-01-13T18:06:35Z</dcterms:modified>
</cp:coreProperties>
</file>