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1 - ACER CART\01 Executive meetings\04 March\"/>
    </mc:Choice>
  </mc:AlternateContent>
  <xr:revisionPtr revIDLastSave="0" documentId="13_ncr:1_{05E932B9-2AF7-45F1-BE41-36DBA3104685}" xr6:coauthVersionLast="41" xr6:coauthVersionMax="41" xr10:uidLastSave="{00000000-0000-0000-0000-000000000000}"/>
  <bookViews>
    <workbookView xWindow="-93" yWindow="-93" windowWidth="25786" windowHeight="1398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1" l="1"/>
  <c r="G39" i="1"/>
  <c r="G38" i="1"/>
  <c r="G35" i="1"/>
  <c r="G34" i="1"/>
  <c r="G33" i="1"/>
  <c r="G32" i="1"/>
  <c r="G29" i="1"/>
  <c r="G28" i="1"/>
  <c r="G27" i="1"/>
  <c r="G26" i="1"/>
  <c r="G25" i="1"/>
  <c r="G22" i="1"/>
  <c r="G21" i="1"/>
  <c r="G20" i="1"/>
  <c r="G19" i="1"/>
  <c r="G43" i="1" s="1"/>
  <c r="G13" i="1"/>
  <c r="G12" i="1"/>
  <c r="G11" i="1"/>
  <c r="G10" i="1"/>
  <c r="G9" i="1"/>
  <c r="G8" i="1"/>
  <c r="G15" i="1" s="1"/>
  <c r="G45" i="1" l="1"/>
  <c r="F43" i="1"/>
  <c r="F15" i="1"/>
  <c r="F45" i="1" l="1"/>
  <c r="F48" i="1" s="1"/>
  <c r="E43" i="1"/>
  <c r="E15" i="1"/>
  <c r="E45" i="1" l="1"/>
</calcChain>
</file>

<file path=xl/sharedStrings.xml><?xml version="1.0" encoding="utf-8"?>
<sst xmlns="http://schemas.openxmlformats.org/spreadsheetml/2006/main" count="40" uniqueCount="40">
  <si>
    <t>EXPENDITURES / DÉPENSES</t>
  </si>
  <si>
    <t>TOTAL: EXPENSES / DÉPENSES</t>
  </si>
  <si>
    <t>SURPLUS (DEFICIT)</t>
  </si>
  <si>
    <t>TOTAL-REVENUE</t>
  </si>
  <si>
    <t xml:space="preserve">Pension, Retir / pension, retraite </t>
  </si>
  <si>
    <t>Committees</t>
  </si>
  <si>
    <t>Communications</t>
  </si>
  <si>
    <t>Health / santé</t>
  </si>
  <si>
    <t>Administrative Governance</t>
  </si>
  <si>
    <t xml:space="preserve">Fees / Frais d'adhésion </t>
  </si>
  <si>
    <t>Grants /Subventions</t>
  </si>
  <si>
    <t>Interest  /Intérêts</t>
  </si>
  <si>
    <t>Other income /Autres revenues</t>
  </si>
  <si>
    <t>REVENUES</t>
  </si>
  <si>
    <t>Translation / Traduction</t>
  </si>
  <si>
    <t>Regional Liaison /Liaison Régional</t>
  </si>
  <si>
    <t>National Repres, / Représ. national</t>
  </si>
  <si>
    <t>AGM/AGA</t>
  </si>
  <si>
    <t>Executive  Committee / Comité exécutif</t>
  </si>
  <si>
    <t>Operating expenses/Dépenses d'opération</t>
  </si>
  <si>
    <t>Exec. Director/Directeur exéc.(Honorarium)</t>
  </si>
  <si>
    <t>Contingency / Caisse de prévoyance</t>
  </si>
  <si>
    <t>ACER-CART</t>
  </si>
  <si>
    <t>Other expenses/ Dépenses diverses</t>
  </si>
  <si>
    <t>Political Advocacy/Mobilisation politique</t>
  </si>
  <si>
    <t>Budget</t>
  </si>
  <si>
    <t>Johnson Inc.</t>
  </si>
  <si>
    <t>Political Governance</t>
  </si>
  <si>
    <t>Operating Fund / Fond d'opérations</t>
  </si>
  <si>
    <t>Operat. F. accrual / F d'opér. Ch @ payer</t>
  </si>
  <si>
    <t>Website Maintenance</t>
  </si>
  <si>
    <t>Thornson &amp; Jennet (Insurance)</t>
  </si>
  <si>
    <t>2018-19</t>
  </si>
  <si>
    <t>Federal Elections Élections du Fédéral</t>
  </si>
  <si>
    <t>Year to date</t>
  </si>
  <si>
    <t xml:space="preserve">ACER-CART  </t>
  </si>
  <si>
    <t>Remaining</t>
  </si>
  <si>
    <t>Reserve</t>
  </si>
  <si>
    <t>Total assets</t>
  </si>
  <si>
    <t>Fianancial report February 28,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</si>
</sst>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_-&quot;$&quot;* #,##0.00_-;\-&quot;$&quot;* #,##0.00_-;_-&quot;$&quot;* &quot;-&quot;??_-;_-@_-"/>
    <numFmt numFmtId="165" formatCode="_ * #,##0.00_)\ [$$-C0C]_ ;_ * \(#,##0.00\)\ [$$-C0C]_ ;_ * &quot;-&quot;??_)\ [$$-C0C]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16"/>
      <color theme="1"/>
      <name val="Comic Sans MS"/>
      <family val="4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omic Sans MS"/>
      <family val="4"/>
    </font>
    <font>
      <b/>
      <sz val="16"/>
      <color theme="1"/>
      <name val="Arial"/>
      <family val="2"/>
    </font>
    <font>
      <sz val="11"/>
      <color theme="1"/>
      <name val="Comic Sans MS"/>
      <family val="4"/>
    </font>
    <font>
      <b/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2" fillId="0" borderId="0" xfId="0" applyFont="1"/>
    <xf numFmtId="0" fontId="1" fillId="0" borderId="0" xfId="0" applyFont="1"/>
    <xf numFmtId="0" fontId="12" fillId="0" borderId="0" xfId="0" applyFont="1"/>
    <xf numFmtId="165" fontId="8" fillId="0" borderId="0" xfId="1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164" fontId="9" fillId="4" borderId="1" xfId="1" applyFont="1" applyFill="1" applyBorder="1" applyAlignment="1">
      <alignment horizontal="center"/>
    </xf>
    <xf numFmtId="164" fontId="8" fillId="4" borderId="1" xfId="1" applyFont="1" applyFill="1" applyBorder="1"/>
    <xf numFmtId="164" fontId="9" fillId="4" borderId="1" xfId="1" applyFont="1" applyFill="1" applyBorder="1"/>
    <xf numFmtId="0" fontId="9" fillId="3" borderId="3" xfId="0" applyFont="1" applyFill="1" applyBorder="1"/>
    <xf numFmtId="0" fontId="9" fillId="3" borderId="4" xfId="0" applyFont="1" applyFill="1" applyBorder="1"/>
    <xf numFmtId="0" fontId="9" fillId="3" borderId="5" xfId="0" applyFont="1" applyFill="1" applyBorder="1"/>
    <xf numFmtId="0" fontId="9" fillId="3" borderId="6" xfId="0" applyFont="1" applyFill="1" applyBorder="1"/>
    <xf numFmtId="0" fontId="9" fillId="3" borderId="7" xfId="0" applyFont="1" applyFill="1" applyBorder="1"/>
    <xf numFmtId="165" fontId="9" fillId="5" borderId="1" xfId="1" applyNumberFormat="1" applyFont="1" applyFill="1" applyBorder="1" applyAlignment="1">
      <alignment horizontal="center"/>
    </xf>
    <xf numFmtId="14" fontId="9" fillId="5" borderId="1" xfId="1" applyNumberFormat="1" applyFont="1" applyFill="1" applyBorder="1" applyAlignment="1">
      <alignment horizontal="center"/>
    </xf>
    <xf numFmtId="165" fontId="9" fillId="5" borderId="1" xfId="1" applyNumberFormat="1" applyFont="1" applyFill="1" applyBorder="1"/>
    <xf numFmtId="165" fontId="8" fillId="5" borderId="1" xfId="1" applyNumberFormat="1" applyFont="1" applyFill="1" applyBorder="1"/>
    <xf numFmtId="0" fontId="11" fillId="2" borderId="2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65" fontId="9" fillId="6" borderId="1" xfId="1" applyNumberFormat="1" applyFont="1" applyFill="1" applyBorder="1"/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/>
    <xf numFmtId="44" fontId="8" fillId="6" borderId="1" xfId="0" applyNumberFormat="1" applyFont="1" applyFill="1" applyBorder="1"/>
    <xf numFmtId="0" fontId="8" fillId="6" borderId="1" xfId="0" applyFont="1" applyFill="1" applyBorder="1"/>
    <xf numFmtId="44" fontId="9" fillId="6" borderId="1" xfId="0" applyNumberFormat="1" applyFont="1" applyFill="1" applyBorder="1"/>
    <xf numFmtId="14" fontId="9" fillId="6" borderId="1" xfId="0" applyNumberFormat="1" applyFont="1" applyFill="1" applyBorder="1" applyAlignment="1">
      <alignment horizontal="center"/>
    </xf>
    <xf numFmtId="0" fontId="15" fillId="0" borderId="0" xfId="0" applyFont="1"/>
    <xf numFmtId="0" fontId="15" fillId="0" borderId="1" xfId="0" applyFont="1" applyBorder="1"/>
    <xf numFmtId="0" fontId="15" fillId="0" borderId="2" xfId="0" applyFont="1" applyBorder="1"/>
    <xf numFmtId="164" fontId="14" fillId="0" borderId="0" xfId="1" applyFont="1"/>
    <xf numFmtId="165" fontId="15" fillId="0" borderId="0" xfId="1" applyNumberFormat="1" applyFont="1"/>
    <xf numFmtId="0" fontId="15" fillId="0" borderId="8" xfId="0" applyFont="1" applyBorder="1"/>
    <xf numFmtId="164" fontId="14" fillId="0" borderId="1" xfId="1" applyFont="1" applyBorder="1"/>
    <xf numFmtId="165" fontId="15" fillId="0" borderId="1" xfId="1" applyNumberFormat="1" applyFont="1" applyBorder="1"/>
    <xf numFmtId="0" fontId="15" fillId="0" borderId="1" xfId="0" applyFont="1" applyBorder="1" applyAlignment="1">
      <alignment horizontal="right"/>
    </xf>
    <xf numFmtId="0" fontId="11" fillId="2" borderId="6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100542</xdr:colOff>
      <xdr:row>1</xdr:row>
      <xdr:rowOff>73023</xdr:rowOff>
    </xdr:from>
    <xdr:to>
      <xdr:col>2</xdr:col>
      <xdr:colOff>386292</xdr:colOff>
      <xdr:row>3</xdr:row>
      <xdr:rowOff>956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42" y="73023"/>
          <a:ext cx="799041" cy="520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113"/>
  <sheetViews>
    <sheetView tabSelected="1" zoomScale="80" zoomScaleNormal="80" workbookViewId="0">
      <selection activeCell="O8" sqref="O8"/>
    </sheetView>
  </sheetViews>
  <sheetFormatPr baseColWidth="10" defaultRowHeight="15.35" x14ac:dyDescent="0.5"/>
  <cols>
    <col min="2" max="2" width="7.1171875" style="8" customWidth="1"/>
    <col min="3" max="3" width="6.41015625" style="6" customWidth="1"/>
    <col min="4" max="4" width="42.5859375" style="6" customWidth="1"/>
    <col min="5" max="5" width="16.29296875" style="11" customWidth="1"/>
    <col min="6" max="6" width="18.29296875" style="11" customWidth="1"/>
    <col min="7" max="7" width="16.1171875" style="6" customWidth="1"/>
    <col min="8" max="44" width="8.87890625" style="6" customWidth="1"/>
    <col min="45" max="238" width="8.87890625" customWidth="1"/>
  </cols>
  <sheetData>
    <row r="1" spans="2:44" ht="11.7" customHeight="1" x14ac:dyDescent="0.5">
      <c r="B1" s="63"/>
      <c r="C1" s="63"/>
      <c r="D1" s="63"/>
      <c r="E1" s="63"/>
      <c r="F1" s="63"/>
      <c r="G1" s="63"/>
    </row>
    <row r="2" spans="2:44" s="5" customFormat="1" ht="23.45" customHeight="1" x14ac:dyDescent="1">
      <c r="B2" s="28"/>
      <c r="C2" s="29"/>
      <c r="D2" s="58" t="s">
        <v>22</v>
      </c>
      <c r="E2" s="59"/>
      <c r="F2" s="60"/>
      <c r="G2" s="6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2:44" s="5" customFormat="1" ht="23.45" customHeight="1" x14ac:dyDescent="1">
      <c r="B3" s="25"/>
      <c r="C3" s="27"/>
      <c r="D3" s="34" t="s">
        <v>39</v>
      </c>
      <c r="E3" s="61"/>
      <c r="F3" s="35"/>
      <c r="G3" s="6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</row>
    <row r="4" spans="2:44" s="5" customFormat="1" ht="9" customHeight="1" x14ac:dyDescent="1">
      <c r="B4" s="25"/>
      <c r="C4" s="26"/>
      <c r="D4" s="26"/>
      <c r="E4" s="26"/>
      <c r="F4" s="26"/>
      <c r="G4" s="6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2:44" s="3" customFormat="1" ht="16" x14ac:dyDescent="0.6">
      <c r="B5" s="14"/>
      <c r="C5" s="14"/>
      <c r="D5" s="14"/>
      <c r="E5" s="22" t="s">
        <v>25</v>
      </c>
      <c r="F5" s="30" t="s">
        <v>34</v>
      </c>
      <c r="G5" s="43" t="s">
        <v>36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2:44" s="7" customFormat="1" ht="16" x14ac:dyDescent="0.6">
      <c r="B6" s="15"/>
      <c r="C6" s="15"/>
      <c r="D6" s="15"/>
      <c r="E6" s="22" t="s">
        <v>32</v>
      </c>
      <c r="F6" s="31">
        <v>43159</v>
      </c>
      <c r="G6" s="48">
        <v>43159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2:44" s="2" customFormat="1" ht="16" x14ac:dyDescent="0.6">
      <c r="B7" s="15" t="s">
        <v>13</v>
      </c>
      <c r="C7" s="15"/>
      <c r="D7" s="15"/>
      <c r="E7" s="23"/>
      <c r="F7" s="32"/>
      <c r="G7" s="44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spans="2:44" s="4" customFormat="1" x14ac:dyDescent="0.5">
      <c r="B8" s="16"/>
      <c r="C8" s="17">
        <v>100</v>
      </c>
      <c r="D8" s="16" t="s">
        <v>9</v>
      </c>
      <c r="E8" s="23">
        <v>44000</v>
      </c>
      <c r="F8" s="33">
        <v>44754.35</v>
      </c>
      <c r="G8" s="45">
        <f>E8-F8</f>
        <v>-754.34999999999854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2:44" s="4" customFormat="1" x14ac:dyDescent="0.5">
      <c r="B9" s="16"/>
      <c r="C9" s="17">
        <v>200</v>
      </c>
      <c r="D9" s="16" t="s">
        <v>10</v>
      </c>
      <c r="E9" s="23">
        <v>0</v>
      </c>
      <c r="F9" s="33">
        <v>0</v>
      </c>
      <c r="G9" s="45">
        <f t="shared" ref="G9:G13" si="0">E9-F9</f>
        <v>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2:44" s="4" customFormat="1" x14ac:dyDescent="0.5">
      <c r="B10" s="16"/>
      <c r="C10" s="17">
        <v>300</v>
      </c>
      <c r="D10" s="16" t="s">
        <v>11</v>
      </c>
      <c r="E10" s="23">
        <v>0</v>
      </c>
      <c r="F10" s="33">
        <v>153</v>
      </c>
      <c r="G10" s="45">
        <f t="shared" si="0"/>
        <v>-153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2:44" s="10" customFormat="1" ht="16.7" x14ac:dyDescent="0.7">
      <c r="B11" s="16"/>
      <c r="C11" s="17">
        <v>400</v>
      </c>
      <c r="D11" s="16" t="s">
        <v>26</v>
      </c>
      <c r="E11" s="23">
        <v>7500</v>
      </c>
      <c r="F11" s="33">
        <v>0</v>
      </c>
      <c r="G11" s="45">
        <f t="shared" si="0"/>
        <v>7500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2:44" s="10" customFormat="1" ht="16.7" x14ac:dyDescent="0.7">
      <c r="B12" s="16"/>
      <c r="C12" s="17">
        <v>500</v>
      </c>
      <c r="D12" s="16" t="s">
        <v>28</v>
      </c>
      <c r="E12" s="23">
        <v>11000</v>
      </c>
      <c r="F12" s="33">
        <v>39365.42</v>
      </c>
      <c r="G12" s="45">
        <f t="shared" si="0"/>
        <v>-28365.42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2:44" s="4" customFormat="1" x14ac:dyDescent="0.5">
      <c r="B13" s="16"/>
      <c r="C13" s="17">
        <v>600</v>
      </c>
      <c r="D13" s="16" t="s">
        <v>12</v>
      </c>
      <c r="E13" s="23">
        <v>0</v>
      </c>
      <c r="F13" s="33">
        <v>0</v>
      </c>
      <c r="G13" s="45">
        <f t="shared" si="0"/>
        <v>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2:44" s="4" customFormat="1" x14ac:dyDescent="0.5">
      <c r="B14" s="16"/>
      <c r="C14" s="17"/>
      <c r="D14" s="16"/>
      <c r="E14" s="23"/>
      <c r="F14" s="33"/>
      <c r="G14" s="4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2:44" s="2" customFormat="1" ht="16" x14ac:dyDescent="0.6">
      <c r="B15" s="15" t="s">
        <v>3</v>
      </c>
      <c r="C15" s="15"/>
      <c r="D15" s="15"/>
      <c r="E15" s="24">
        <f>SUM(E8:E14)</f>
        <v>62500</v>
      </c>
      <c r="F15" s="32">
        <f>SUM(F8:F14)</f>
        <v>84272.76999999999</v>
      </c>
      <c r="G15" s="47">
        <f>SUM(G8:G14)</f>
        <v>-21772.769999999997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2:44" s="4" customFormat="1" x14ac:dyDescent="0.5">
      <c r="B16" s="16"/>
      <c r="C16" s="16"/>
      <c r="D16" s="16"/>
      <c r="E16" s="23"/>
      <c r="F16" s="33"/>
      <c r="G16" s="4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2:40" s="2" customFormat="1" ht="16" x14ac:dyDescent="0.6">
      <c r="B17" s="15" t="s">
        <v>0</v>
      </c>
      <c r="C17" s="15"/>
      <c r="D17" s="15"/>
      <c r="E17" s="23"/>
      <c r="F17" s="32"/>
      <c r="G17" s="4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2:40" s="4" customFormat="1" x14ac:dyDescent="0.5">
      <c r="B18" s="16">
        <v>100</v>
      </c>
      <c r="C18" s="17"/>
      <c r="D18" s="18" t="s">
        <v>27</v>
      </c>
      <c r="E18" s="23"/>
      <c r="F18" s="33"/>
      <c r="G18" s="4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2:40" s="4" customFormat="1" x14ac:dyDescent="0.5">
      <c r="B19" s="16"/>
      <c r="C19" s="17">
        <v>101</v>
      </c>
      <c r="D19" s="19" t="s">
        <v>17</v>
      </c>
      <c r="E19" s="23">
        <v>21000</v>
      </c>
      <c r="F19" s="33">
        <v>654.15</v>
      </c>
      <c r="G19" s="45">
        <f t="shared" ref="G19:G22" si="1">E19-F19</f>
        <v>20345.849999999999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2:40" s="4" customFormat="1" x14ac:dyDescent="0.5">
      <c r="B20" s="16"/>
      <c r="C20" s="17">
        <v>102</v>
      </c>
      <c r="D20" s="16" t="s">
        <v>18</v>
      </c>
      <c r="E20" s="23">
        <v>1000</v>
      </c>
      <c r="F20" s="33">
        <v>0</v>
      </c>
      <c r="G20" s="45">
        <f t="shared" si="1"/>
        <v>1000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2:40" s="4" customFormat="1" x14ac:dyDescent="0.5">
      <c r="B21" s="16"/>
      <c r="C21" s="17">
        <v>103</v>
      </c>
      <c r="D21" s="16" t="s">
        <v>15</v>
      </c>
      <c r="E21" s="23">
        <v>2000</v>
      </c>
      <c r="F21" s="33">
        <v>528.94000000000005</v>
      </c>
      <c r="G21" s="45">
        <f t="shared" si="1"/>
        <v>1471.06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2:40" s="4" customFormat="1" x14ac:dyDescent="0.5">
      <c r="B22" s="16"/>
      <c r="C22" s="17">
        <v>104</v>
      </c>
      <c r="D22" s="16" t="s">
        <v>16</v>
      </c>
      <c r="E22" s="23">
        <v>5000</v>
      </c>
      <c r="F22" s="33">
        <v>0</v>
      </c>
      <c r="G22" s="45">
        <f t="shared" si="1"/>
        <v>5000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2:40" s="4" customFormat="1" x14ac:dyDescent="0.5">
      <c r="B23" s="16"/>
      <c r="C23" s="17"/>
      <c r="D23" s="16"/>
      <c r="E23" s="23"/>
      <c r="F23" s="33"/>
      <c r="G23" s="4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2:40" s="4" customFormat="1" x14ac:dyDescent="0.5">
      <c r="B24" s="16">
        <v>200</v>
      </c>
      <c r="C24" s="17"/>
      <c r="D24" s="15" t="s">
        <v>8</v>
      </c>
      <c r="E24" s="23"/>
      <c r="F24" s="33"/>
      <c r="G24" s="4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2:40" s="4" customFormat="1" x14ac:dyDescent="0.5">
      <c r="B25" s="16"/>
      <c r="C25" s="17">
        <v>201</v>
      </c>
      <c r="D25" s="19" t="s">
        <v>20</v>
      </c>
      <c r="E25" s="23">
        <v>15000</v>
      </c>
      <c r="F25" s="33">
        <v>8650</v>
      </c>
      <c r="G25" s="45">
        <f t="shared" ref="G25:G29" si="2">E25-F25</f>
        <v>6350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2:40" s="4" customFormat="1" x14ac:dyDescent="0.5">
      <c r="B26" s="16"/>
      <c r="C26" s="17">
        <v>202</v>
      </c>
      <c r="D26" s="19" t="s">
        <v>19</v>
      </c>
      <c r="E26" s="23">
        <v>2000</v>
      </c>
      <c r="F26" s="33">
        <v>488.99</v>
      </c>
      <c r="G26" s="45">
        <f t="shared" si="2"/>
        <v>1511.01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2:40" s="4" customFormat="1" x14ac:dyDescent="0.5">
      <c r="B27" s="16"/>
      <c r="C27" s="17">
        <v>203</v>
      </c>
      <c r="D27" s="19" t="s">
        <v>30</v>
      </c>
      <c r="E27" s="23">
        <v>2500</v>
      </c>
      <c r="F27" s="33">
        <v>0</v>
      </c>
      <c r="G27" s="45">
        <f t="shared" si="2"/>
        <v>2500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2:40" s="4" customFormat="1" x14ac:dyDescent="0.5">
      <c r="B28" s="16"/>
      <c r="C28" s="17">
        <v>204</v>
      </c>
      <c r="D28" s="16" t="s">
        <v>14</v>
      </c>
      <c r="E28" s="23">
        <v>3500</v>
      </c>
      <c r="F28" s="33">
        <v>635</v>
      </c>
      <c r="G28" s="45">
        <f t="shared" si="2"/>
        <v>2865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2:40" s="4" customFormat="1" x14ac:dyDescent="0.5">
      <c r="B29" s="16"/>
      <c r="C29" s="20">
        <v>205</v>
      </c>
      <c r="D29" s="16" t="s">
        <v>31</v>
      </c>
      <c r="E29" s="23">
        <v>800</v>
      </c>
      <c r="F29" s="33">
        <v>756</v>
      </c>
      <c r="G29" s="45">
        <f t="shared" si="2"/>
        <v>44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2:40" s="4" customFormat="1" x14ac:dyDescent="0.5">
      <c r="B30" s="16"/>
      <c r="C30" s="17"/>
      <c r="D30" s="16"/>
      <c r="E30" s="23"/>
      <c r="F30" s="33"/>
      <c r="G30" s="4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2:40" s="4" customFormat="1" x14ac:dyDescent="0.5">
      <c r="B31" s="16">
        <v>300</v>
      </c>
      <c r="C31" s="17"/>
      <c r="D31" s="21" t="s">
        <v>5</v>
      </c>
      <c r="E31" s="23"/>
      <c r="F31" s="33"/>
      <c r="G31" s="4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2:40" s="4" customFormat="1" x14ac:dyDescent="0.5">
      <c r="B32" s="16"/>
      <c r="C32" s="17">
        <v>301</v>
      </c>
      <c r="D32" s="16" t="s">
        <v>6</v>
      </c>
      <c r="E32" s="23">
        <v>300</v>
      </c>
      <c r="F32" s="33">
        <v>0</v>
      </c>
      <c r="G32" s="45">
        <f t="shared" ref="G32:G35" si="3">E32-F32</f>
        <v>300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2:44" s="4" customFormat="1" x14ac:dyDescent="0.5">
      <c r="B33" s="16"/>
      <c r="C33" s="17">
        <v>302</v>
      </c>
      <c r="D33" s="16" t="s">
        <v>7</v>
      </c>
      <c r="E33" s="23">
        <v>300</v>
      </c>
      <c r="F33" s="33">
        <v>0</v>
      </c>
      <c r="G33" s="45">
        <f t="shared" si="3"/>
        <v>300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2:44" s="4" customFormat="1" x14ac:dyDescent="0.5">
      <c r="B34" s="16"/>
      <c r="C34" s="17">
        <v>303</v>
      </c>
      <c r="D34" s="16" t="s">
        <v>4</v>
      </c>
      <c r="E34" s="23">
        <v>300</v>
      </c>
      <c r="F34" s="33">
        <v>0</v>
      </c>
      <c r="G34" s="45">
        <f t="shared" si="3"/>
        <v>300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2:44" s="4" customFormat="1" x14ac:dyDescent="0.5">
      <c r="B35" s="16"/>
      <c r="C35" s="17">
        <v>304</v>
      </c>
      <c r="D35" s="19" t="s">
        <v>24</v>
      </c>
      <c r="E35" s="23">
        <v>300</v>
      </c>
      <c r="F35" s="33">
        <v>0</v>
      </c>
      <c r="G35" s="45">
        <f t="shared" si="3"/>
        <v>300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2:44" x14ac:dyDescent="0.5">
      <c r="B36" s="16"/>
      <c r="C36" s="16"/>
      <c r="D36" s="16"/>
      <c r="E36" s="23"/>
      <c r="F36" s="33"/>
      <c r="G36" s="46"/>
      <c r="AO36"/>
      <c r="AP36"/>
      <c r="AQ36"/>
      <c r="AR36"/>
    </row>
    <row r="37" spans="2:44" x14ac:dyDescent="0.5">
      <c r="B37" s="16">
        <v>400</v>
      </c>
      <c r="C37" s="16"/>
      <c r="D37" s="21" t="s">
        <v>23</v>
      </c>
      <c r="E37" s="23"/>
      <c r="F37" s="33"/>
      <c r="G37" s="46"/>
      <c r="AO37"/>
      <c r="AP37"/>
      <c r="AQ37"/>
      <c r="AR37"/>
    </row>
    <row r="38" spans="2:44" s="4" customFormat="1" x14ac:dyDescent="0.5">
      <c r="B38" s="16"/>
      <c r="C38" s="17">
        <v>401</v>
      </c>
      <c r="D38" s="16" t="s">
        <v>21</v>
      </c>
      <c r="E38" s="23">
        <v>1500</v>
      </c>
      <c r="F38" s="33">
        <v>100</v>
      </c>
      <c r="G38" s="45">
        <f t="shared" ref="G38:G40" si="4">E38-F38</f>
        <v>1400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2:44" s="4" customFormat="1" x14ac:dyDescent="0.5">
      <c r="B39" s="16"/>
      <c r="C39" s="17">
        <v>402</v>
      </c>
      <c r="D39" s="16" t="s">
        <v>33</v>
      </c>
      <c r="E39" s="23">
        <v>7000</v>
      </c>
      <c r="F39" s="33">
        <v>6346.64</v>
      </c>
      <c r="G39" s="45">
        <f t="shared" si="4"/>
        <v>653.35999999999967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2:44" s="4" customFormat="1" x14ac:dyDescent="0.5">
      <c r="B40" s="16"/>
      <c r="C40" s="17">
        <v>403</v>
      </c>
      <c r="D40" s="16" t="s">
        <v>29</v>
      </c>
      <c r="E40" s="23">
        <v>0</v>
      </c>
      <c r="F40" s="33">
        <v>175.12</v>
      </c>
      <c r="G40" s="45">
        <f t="shared" si="4"/>
        <v>-175.12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2:44" x14ac:dyDescent="0.5">
      <c r="B41" s="16"/>
      <c r="C41" s="16"/>
      <c r="D41" s="16"/>
      <c r="E41" s="23"/>
      <c r="F41" s="33"/>
      <c r="G41" s="46"/>
      <c r="AO41"/>
      <c r="AP41"/>
      <c r="AQ41"/>
      <c r="AR41"/>
    </row>
    <row r="42" spans="2:44" x14ac:dyDescent="0.5">
      <c r="B42" s="16"/>
      <c r="C42" s="16"/>
      <c r="D42" s="16"/>
      <c r="E42" s="23"/>
      <c r="F42" s="33"/>
      <c r="G42" s="46"/>
      <c r="AO42"/>
      <c r="AP42"/>
      <c r="AQ42"/>
      <c r="AR42"/>
    </row>
    <row r="43" spans="2:44" s="2" customFormat="1" ht="16" x14ac:dyDescent="0.6">
      <c r="B43" s="15" t="s">
        <v>1</v>
      </c>
      <c r="C43" s="15"/>
      <c r="D43" s="15"/>
      <c r="E43" s="24">
        <f>SUM(E19:E42)</f>
        <v>62500</v>
      </c>
      <c r="F43" s="32">
        <f>SUM(F19:F42)</f>
        <v>18334.84</v>
      </c>
      <c r="G43" s="47">
        <f>SUM(G19:G42)</f>
        <v>44165.16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2:44" s="4" customFormat="1" x14ac:dyDescent="0.5">
      <c r="B44" s="16"/>
      <c r="C44" s="16"/>
      <c r="D44" s="16"/>
      <c r="E44" s="23"/>
      <c r="F44" s="33"/>
      <c r="G44" s="4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2:44" s="2" customFormat="1" ht="16" x14ac:dyDescent="0.6">
      <c r="B45" s="15"/>
      <c r="C45" s="15"/>
      <c r="D45" s="15" t="s">
        <v>2</v>
      </c>
      <c r="E45" s="24">
        <f>E15-E43</f>
        <v>0</v>
      </c>
      <c r="F45" s="32">
        <f>F15-F43</f>
        <v>65937.929999999993</v>
      </c>
      <c r="G45" s="42">
        <f>G15-G43</f>
        <v>-65937.929999999993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2:44" s="2" customFormat="1" ht="16" x14ac:dyDescent="0.6">
      <c r="B46" s="15"/>
      <c r="C46" s="15"/>
      <c r="D46" s="15" t="s">
        <v>37</v>
      </c>
      <c r="E46" s="24"/>
      <c r="F46" s="32">
        <v>45100</v>
      </c>
      <c r="G46" s="44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2:44" s="2" customFormat="1" ht="16" x14ac:dyDescent="0.6">
      <c r="B47" s="15"/>
      <c r="C47" s="15"/>
      <c r="D47" s="15"/>
      <c r="E47" s="24"/>
      <c r="F47" s="32"/>
      <c r="G47" s="44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2:44" s="49" customFormat="1" x14ac:dyDescent="0.5">
      <c r="B48" s="50"/>
      <c r="C48" s="50"/>
      <c r="D48" s="57" t="s">
        <v>38</v>
      </c>
      <c r="E48" s="55"/>
      <c r="F48" s="56">
        <f>SUM(F45:F46)</f>
        <v>111037.93</v>
      </c>
      <c r="G48" s="50"/>
    </row>
    <row r="49" spans="2:44" s="49" customFormat="1" x14ac:dyDescent="0.5">
      <c r="B49" s="51"/>
      <c r="E49" s="52"/>
      <c r="F49" s="53"/>
      <c r="G49" s="54"/>
    </row>
    <row r="50" spans="2:44" s="2" customFormat="1" ht="7.2" customHeight="1" x14ac:dyDescent="0.6">
      <c r="B50" s="36" t="s">
        <v>35</v>
      </c>
      <c r="C50" s="37"/>
      <c r="D50" s="37"/>
      <c r="E50" s="37"/>
      <c r="F50" s="37"/>
      <c r="G50" s="38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</row>
    <row r="51" spans="2:44" s="1" customFormat="1" ht="18.7" x14ac:dyDescent="0.8">
      <c r="B51" s="39"/>
      <c r="C51" s="40"/>
      <c r="D51" s="40"/>
      <c r="E51" s="40"/>
      <c r="F51" s="40"/>
      <c r="G51" s="41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2:44" s="1" customFormat="1" ht="18.7" x14ac:dyDescent="0.8">
      <c r="B52" s="6"/>
      <c r="C52" s="6"/>
      <c r="D52" s="6"/>
      <c r="E52" s="11"/>
      <c r="F52" s="11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2:44" s="1" customFormat="1" ht="18.7" x14ac:dyDescent="0.8">
      <c r="B53" s="6"/>
      <c r="C53" s="6"/>
      <c r="D53" s="6"/>
      <c r="E53" s="11"/>
      <c r="F53" s="11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2:44" s="1" customFormat="1" ht="18.7" x14ac:dyDescent="0.8">
      <c r="B54" s="6"/>
      <c r="C54" s="9"/>
      <c r="D54" s="9"/>
      <c r="E54" s="11"/>
      <c r="F54" s="11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</row>
    <row r="55" spans="2:44" s="1" customFormat="1" ht="18.7" x14ac:dyDescent="0.8">
      <c r="B55" s="6"/>
      <c r="C55" s="6"/>
      <c r="D55" s="6"/>
      <c r="E55" s="11"/>
      <c r="F55" s="11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spans="2:44" s="1" customFormat="1" ht="18.7" x14ac:dyDescent="0.8">
      <c r="B56" s="6"/>
      <c r="C56" s="6"/>
      <c r="D56" s="6"/>
      <c r="E56" s="11"/>
      <c r="F56" s="11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2:44" s="1" customFormat="1" ht="18.7" x14ac:dyDescent="0.8">
      <c r="B57" s="6"/>
      <c r="C57" s="6"/>
      <c r="D57" s="6"/>
      <c r="E57" s="11"/>
      <c r="F57" s="11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</row>
    <row r="58" spans="2:44" s="1" customFormat="1" ht="18.7" x14ac:dyDescent="0.8">
      <c r="B58" s="6"/>
      <c r="C58" s="6"/>
      <c r="D58" s="6"/>
      <c r="E58" s="11"/>
      <c r="F58" s="11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</row>
    <row r="59" spans="2:44" s="1" customFormat="1" ht="18.7" x14ac:dyDescent="0.8">
      <c r="B59" s="6"/>
      <c r="C59" s="6"/>
      <c r="D59" s="6"/>
      <c r="E59" s="11"/>
      <c r="F59" s="11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</row>
    <row r="60" spans="2:44" s="1" customFormat="1" ht="18.7" x14ac:dyDescent="0.8">
      <c r="B60" s="6"/>
      <c r="C60" s="6"/>
      <c r="D60" s="6"/>
      <c r="E60" s="11"/>
      <c r="F60" s="11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</row>
    <row r="61" spans="2:44" s="1" customFormat="1" ht="18.7" x14ac:dyDescent="0.8">
      <c r="B61" s="6"/>
      <c r="C61" s="6"/>
      <c r="D61" s="6"/>
      <c r="E61" s="11"/>
      <c r="F61" s="11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</row>
    <row r="62" spans="2:44" s="1" customFormat="1" ht="18.7" x14ac:dyDescent="0.8">
      <c r="B62" s="6"/>
      <c r="C62" s="6"/>
      <c r="D62" s="6"/>
      <c r="E62" s="11"/>
      <c r="F62" s="11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</row>
    <row r="63" spans="2:44" s="1" customFormat="1" ht="18.7" x14ac:dyDescent="0.8">
      <c r="B63" s="6"/>
      <c r="C63" s="6"/>
      <c r="D63" s="6"/>
      <c r="E63" s="11"/>
      <c r="F63" s="11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</row>
    <row r="64" spans="2:44" s="1" customFormat="1" ht="18.7" x14ac:dyDescent="0.8">
      <c r="B64" s="6"/>
      <c r="C64" s="6"/>
      <c r="D64" s="6"/>
      <c r="E64" s="11"/>
      <c r="F64" s="11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</row>
    <row r="65" spans="2:44" s="1" customFormat="1" ht="18.7" x14ac:dyDescent="0.8">
      <c r="B65" s="6"/>
      <c r="C65" s="6"/>
      <c r="D65" s="6"/>
      <c r="E65" s="11"/>
      <c r="F65" s="11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</row>
    <row r="66" spans="2:44" s="1" customFormat="1" ht="18.7" x14ac:dyDescent="0.8">
      <c r="B66" s="6"/>
      <c r="C66" s="6"/>
      <c r="D66" s="6"/>
      <c r="E66" s="11"/>
      <c r="F66" s="11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</row>
    <row r="67" spans="2:44" s="1" customFormat="1" ht="18.7" x14ac:dyDescent="0.8">
      <c r="B67" s="6"/>
      <c r="C67" s="6"/>
      <c r="D67" s="6"/>
      <c r="E67" s="11"/>
      <c r="F67" s="11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</row>
    <row r="68" spans="2:44" s="1" customFormat="1" ht="18.7" x14ac:dyDescent="0.8">
      <c r="B68" s="6"/>
      <c r="C68" s="6"/>
      <c r="D68" s="6"/>
      <c r="E68" s="11"/>
      <c r="F68" s="11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</row>
    <row r="69" spans="2:44" s="1" customFormat="1" ht="18.7" x14ac:dyDescent="0.8">
      <c r="B69" s="6"/>
      <c r="C69" s="6"/>
      <c r="D69" s="6"/>
      <c r="E69" s="11"/>
      <c r="F69" s="11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</row>
    <row r="70" spans="2:44" s="1" customFormat="1" ht="18.7" x14ac:dyDescent="0.8">
      <c r="B70" s="6"/>
      <c r="C70" s="6"/>
      <c r="D70" s="6"/>
      <c r="E70" s="11"/>
      <c r="F70" s="11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</row>
    <row r="71" spans="2:44" s="1" customFormat="1" ht="18.7" x14ac:dyDescent="0.8">
      <c r="B71" s="6"/>
      <c r="C71" s="6"/>
      <c r="D71" s="6"/>
      <c r="E71" s="11"/>
      <c r="F71" s="11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</row>
    <row r="72" spans="2:44" s="1" customFormat="1" ht="18.7" x14ac:dyDescent="0.8">
      <c r="B72" s="6"/>
      <c r="C72" s="6"/>
      <c r="D72" s="6"/>
      <c r="E72" s="11"/>
      <c r="F72" s="11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</row>
    <row r="73" spans="2:44" s="1" customFormat="1" ht="18.7" x14ac:dyDescent="0.8">
      <c r="B73" s="6"/>
      <c r="C73" s="6"/>
      <c r="D73" s="6"/>
      <c r="E73" s="11"/>
      <c r="F73" s="11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</row>
    <row r="74" spans="2:44" s="1" customFormat="1" ht="18.7" x14ac:dyDescent="0.8">
      <c r="B74" s="6"/>
      <c r="C74" s="6"/>
      <c r="D74" s="6"/>
      <c r="E74" s="11"/>
      <c r="F74" s="11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</row>
    <row r="75" spans="2:44" s="1" customFormat="1" ht="18.7" x14ac:dyDescent="0.8">
      <c r="B75" s="6"/>
      <c r="C75" s="6"/>
      <c r="D75" s="6"/>
      <c r="E75" s="11"/>
      <c r="F75" s="11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</row>
    <row r="76" spans="2:44" s="1" customFormat="1" ht="18.7" x14ac:dyDescent="0.8">
      <c r="B76" s="6"/>
      <c r="C76" s="6"/>
      <c r="D76" s="6"/>
      <c r="E76" s="11"/>
      <c r="F76" s="11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</row>
    <row r="77" spans="2:44" s="1" customFormat="1" ht="18.7" x14ac:dyDescent="0.8">
      <c r="B77" s="6"/>
      <c r="C77" s="6"/>
      <c r="D77" s="6"/>
      <c r="E77" s="11"/>
      <c r="F77" s="11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</row>
    <row r="78" spans="2:44" s="1" customFormat="1" ht="18.7" x14ac:dyDescent="0.8">
      <c r="B78" s="6"/>
      <c r="C78" s="6"/>
      <c r="D78" s="6"/>
      <c r="E78" s="11"/>
      <c r="F78" s="11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</row>
    <row r="79" spans="2:44" s="1" customFormat="1" ht="18.7" x14ac:dyDescent="0.8">
      <c r="B79" s="6"/>
      <c r="C79" s="6"/>
      <c r="D79" s="6"/>
      <c r="E79" s="11"/>
      <c r="F79" s="11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</row>
    <row r="80" spans="2:44" s="1" customFormat="1" ht="18.7" x14ac:dyDescent="0.8">
      <c r="B80" s="6"/>
      <c r="C80" s="6"/>
      <c r="D80" s="6"/>
      <c r="E80" s="11"/>
      <c r="F80" s="11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</row>
    <row r="81" spans="2:44" s="1" customFormat="1" ht="18.7" x14ac:dyDescent="0.8">
      <c r="B81" s="6"/>
      <c r="C81" s="6"/>
      <c r="D81" s="6"/>
      <c r="E81" s="11"/>
      <c r="F81" s="11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</row>
    <row r="82" spans="2:44" s="1" customFormat="1" ht="18.7" x14ac:dyDescent="0.8">
      <c r="B82" s="6"/>
      <c r="C82" s="6"/>
      <c r="D82" s="6"/>
      <c r="E82" s="11"/>
      <c r="F82" s="11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</row>
    <row r="83" spans="2:44" s="1" customFormat="1" ht="18.7" x14ac:dyDescent="0.8">
      <c r="B83" s="6"/>
      <c r="C83" s="6"/>
      <c r="D83" s="6"/>
      <c r="E83" s="11"/>
      <c r="F83" s="11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</row>
    <row r="84" spans="2:44" s="1" customFormat="1" ht="18.7" x14ac:dyDescent="0.8">
      <c r="B84" s="6"/>
      <c r="C84" s="6"/>
      <c r="D84" s="6"/>
      <c r="E84" s="11"/>
      <c r="F84" s="11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</row>
    <row r="85" spans="2:44" s="1" customFormat="1" ht="18.7" x14ac:dyDescent="0.8">
      <c r="B85" s="6"/>
      <c r="C85" s="6"/>
      <c r="D85" s="6"/>
      <c r="E85" s="11"/>
      <c r="F85" s="11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</row>
    <row r="86" spans="2:44" s="1" customFormat="1" ht="18.7" x14ac:dyDescent="0.8">
      <c r="B86" s="6"/>
      <c r="C86" s="6"/>
      <c r="D86" s="6"/>
      <c r="E86" s="11"/>
      <c r="F86" s="11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</row>
    <row r="87" spans="2:44" s="1" customFormat="1" ht="18.7" x14ac:dyDescent="0.8">
      <c r="B87" s="6"/>
      <c r="C87" s="6"/>
      <c r="D87" s="6"/>
      <c r="E87" s="11"/>
      <c r="F87" s="11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</row>
    <row r="88" spans="2:44" s="1" customFormat="1" ht="18.7" x14ac:dyDescent="0.8">
      <c r="B88" s="6"/>
      <c r="C88" s="6"/>
      <c r="D88" s="6"/>
      <c r="E88" s="11"/>
      <c r="F88" s="11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</row>
    <row r="89" spans="2:44" s="1" customFormat="1" ht="18.7" x14ac:dyDescent="0.8">
      <c r="B89" s="6"/>
      <c r="C89" s="6"/>
      <c r="D89" s="6"/>
      <c r="E89" s="11"/>
      <c r="F89" s="11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</row>
    <row r="90" spans="2:44" s="1" customFormat="1" ht="18.7" x14ac:dyDescent="0.8">
      <c r="B90" s="6"/>
      <c r="C90" s="6"/>
      <c r="D90" s="6"/>
      <c r="E90" s="11"/>
      <c r="F90" s="11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</row>
    <row r="91" spans="2:44" s="1" customFormat="1" ht="18.7" x14ac:dyDescent="0.8">
      <c r="B91" s="6"/>
      <c r="C91" s="6"/>
      <c r="D91" s="6"/>
      <c r="E91" s="11"/>
      <c r="F91" s="11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</row>
    <row r="92" spans="2:44" s="1" customFormat="1" ht="18.7" x14ac:dyDescent="0.8">
      <c r="B92" s="6"/>
      <c r="C92" s="6"/>
      <c r="D92" s="6"/>
      <c r="E92" s="11"/>
      <c r="F92" s="11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</row>
    <row r="93" spans="2:44" s="1" customFormat="1" ht="18.7" x14ac:dyDescent="0.8">
      <c r="B93" s="6"/>
      <c r="C93" s="6"/>
      <c r="D93" s="6"/>
      <c r="E93" s="11"/>
      <c r="F93" s="11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</row>
    <row r="94" spans="2:44" s="1" customFormat="1" ht="18.7" x14ac:dyDescent="0.8">
      <c r="B94" s="6"/>
      <c r="C94" s="6"/>
      <c r="D94" s="6"/>
      <c r="E94" s="11"/>
      <c r="F94" s="11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</row>
    <row r="95" spans="2:44" s="1" customFormat="1" ht="18.7" x14ac:dyDescent="0.8">
      <c r="B95" s="6"/>
      <c r="C95" s="6"/>
      <c r="D95" s="6"/>
      <c r="E95" s="11"/>
      <c r="F95" s="11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</row>
    <row r="96" spans="2:44" s="1" customFormat="1" ht="18.7" x14ac:dyDescent="0.8">
      <c r="B96" s="6"/>
      <c r="C96" s="6"/>
      <c r="D96" s="6"/>
      <c r="E96" s="11"/>
      <c r="F96" s="11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</row>
    <row r="97" spans="2:44" s="1" customFormat="1" ht="18.7" x14ac:dyDescent="0.8">
      <c r="B97" s="6"/>
      <c r="C97" s="6"/>
      <c r="D97" s="6"/>
      <c r="E97" s="11"/>
      <c r="F97" s="11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</row>
    <row r="98" spans="2:44" s="1" customFormat="1" ht="18.7" x14ac:dyDescent="0.8">
      <c r="B98" s="6"/>
      <c r="C98" s="6"/>
      <c r="D98" s="6"/>
      <c r="E98" s="11"/>
      <c r="F98" s="11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</row>
    <row r="99" spans="2:44" s="1" customFormat="1" ht="18.7" x14ac:dyDescent="0.8">
      <c r="B99" s="6"/>
      <c r="C99" s="6"/>
      <c r="D99" s="6"/>
      <c r="E99" s="11"/>
      <c r="F99" s="11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</row>
    <row r="100" spans="2:44" s="1" customFormat="1" ht="18.7" x14ac:dyDescent="0.8">
      <c r="B100" s="6"/>
      <c r="C100" s="6"/>
      <c r="D100" s="6"/>
      <c r="E100" s="11"/>
      <c r="F100" s="11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</row>
    <row r="101" spans="2:44" s="1" customFormat="1" ht="18.7" x14ac:dyDescent="0.8">
      <c r="B101" s="6"/>
      <c r="C101" s="6"/>
      <c r="D101" s="6"/>
      <c r="E101" s="11"/>
      <c r="F101" s="11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</row>
    <row r="102" spans="2:44" s="1" customFormat="1" ht="18.7" x14ac:dyDescent="0.8">
      <c r="B102" s="6"/>
      <c r="C102" s="6"/>
      <c r="D102" s="6"/>
      <c r="E102" s="11"/>
      <c r="F102" s="11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</row>
    <row r="103" spans="2:44" s="1" customFormat="1" ht="18.7" x14ac:dyDescent="0.8">
      <c r="B103" s="6"/>
      <c r="C103" s="6"/>
      <c r="D103" s="6"/>
      <c r="E103" s="11"/>
      <c r="F103" s="11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</row>
    <row r="104" spans="2:44" s="1" customFormat="1" ht="18.7" x14ac:dyDescent="0.8">
      <c r="B104" s="6"/>
      <c r="C104" s="6"/>
      <c r="D104" s="6"/>
      <c r="E104" s="11"/>
      <c r="F104" s="11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</row>
    <row r="105" spans="2:44" s="1" customFormat="1" ht="18.7" x14ac:dyDescent="0.8">
      <c r="B105" s="6"/>
      <c r="C105" s="6"/>
      <c r="D105" s="6"/>
      <c r="E105" s="11"/>
      <c r="F105" s="11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</row>
    <row r="106" spans="2:44" s="1" customFormat="1" ht="18.7" x14ac:dyDescent="0.8">
      <c r="B106" s="6"/>
      <c r="C106" s="6"/>
      <c r="D106" s="6"/>
      <c r="E106" s="11"/>
      <c r="F106" s="11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</row>
    <row r="107" spans="2:44" s="1" customFormat="1" ht="18.7" x14ac:dyDescent="0.8">
      <c r="B107" s="6"/>
      <c r="C107" s="6"/>
      <c r="D107" s="6"/>
      <c r="E107" s="11"/>
      <c r="F107" s="11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</row>
    <row r="108" spans="2:44" s="1" customFormat="1" ht="18.7" x14ac:dyDescent="0.8">
      <c r="B108" s="6"/>
      <c r="C108" s="6"/>
      <c r="D108" s="6"/>
      <c r="E108" s="11"/>
      <c r="F108" s="11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</row>
    <row r="109" spans="2:44" s="1" customFormat="1" ht="18.7" x14ac:dyDescent="0.8">
      <c r="B109" s="6"/>
      <c r="C109" s="6"/>
      <c r="D109" s="6"/>
      <c r="E109" s="11"/>
      <c r="F109" s="11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</row>
    <row r="110" spans="2:44" s="1" customFormat="1" ht="18.7" x14ac:dyDescent="0.8">
      <c r="B110" s="6"/>
      <c r="C110" s="6"/>
      <c r="D110" s="6"/>
      <c r="E110" s="11"/>
      <c r="F110" s="11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</row>
    <row r="111" spans="2:44" s="1" customFormat="1" ht="18.7" x14ac:dyDescent="0.8">
      <c r="B111" s="6"/>
      <c r="C111" s="6"/>
      <c r="D111" s="6"/>
      <c r="E111" s="11"/>
      <c r="F111" s="11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</row>
    <row r="112" spans="2:44" s="1" customFormat="1" ht="18.7" x14ac:dyDescent="0.8">
      <c r="B112" s="6"/>
      <c r="C112" s="6"/>
      <c r="D112" s="6"/>
      <c r="E112" s="11"/>
      <c r="F112" s="11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</row>
    <row r="113" spans="2:44" s="1" customFormat="1" ht="18.7" x14ac:dyDescent="0.8">
      <c r="B113" s="6"/>
      <c r="C113" s="6"/>
      <c r="D113" s="6"/>
      <c r="E113" s="11"/>
      <c r="F113" s="11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</row>
  </sheetData>
  <mergeCells count="5">
    <mergeCell ref="B50:G51"/>
    <mergeCell ref="G2:G4"/>
    <mergeCell ref="D2:F2"/>
    <mergeCell ref="D3:F3"/>
    <mergeCell ref="B1:G1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35" x14ac:dyDescent="0.5"/>
  <cols>
    <col min="1" max="256" width="8.8789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35" x14ac:dyDescent="0.5"/>
  <cols>
    <col min="1" max="256" width="8.8789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Boudreau</dc:creator>
  <cp:lastModifiedBy>Roger Régimbal</cp:lastModifiedBy>
  <cp:lastPrinted>2019-03-12T04:13:19Z</cp:lastPrinted>
  <dcterms:created xsi:type="dcterms:W3CDTF">2011-03-10T13:12:12Z</dcterms:created>
  <dcterms:modified xsi:type="dcterms:W3CDTF">2019-03-12T04:18:27Z</dcterms:modified>
</cp:coreProperties>
</file>