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autoCompressPictures="0" defaultThemeVersion="166925"/>
  <mc:AlternateContent xmlns:mc="http://schemas.openxmlformats.org/markup-compatibility/2006">
    <mc:Choice Requires="x15">
      <x15ac:absPath xmlns:x15ac="http://schemas.microsoft.com/office/spreadsheetml/2010/11/ac" url="R:\01 - ACER CART\001 AGM 2018\2018 Documents\"/>
    </mc:Choice>
  </mc:AlternateContent>
  <xr:revisionPtr revIDLastSave="0" documentId="8_{60CF896F-5F1D-44BD-9ACD-9959E9AB974C}" xr6:coauthVersionLast="32" xr6:coauthVersionMax="32" xr10:uidLastSave="{00000000-0000-0000-0000-000000000000}"/>
  <bookViews>
    <workbookView xWindow="0" yWindow="0" windowWidth="25600" windowHeight="10660" xr2:uid="{00000000-000D-0000-FFFF-FFFF00000000}"/>
  </bookViews>
  <sheets>
    <sheet name="Sheet1" sheetId="1" r:id="rId1"/>
  </sheets>
  <calcPr calcId="17901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4" i="1" l="1"/>
  <c r="L14" i="1"/>
  <c r="K14" i="1"/>
  <c r="J14" i="1"/>
  <c r="I14" i="1"/>
  <c r="G14" i="1"/>
  <c r="E14" i="1"/>
  <c r="F14" i="1"/>
  <c r="C14" i="1"/>
  <c r="B14" i="1"/>
</calcChain>
</file>

<file path=xl/sharedStrings.xml><?xml version="1.0" encoding="utf-8"?>
<sst xmlns="http://schemas.openxmlformats.org/spreadsheetml/2006/main" count="104" uniqueCount="87">
  <si>
    <t>Structure</t>
  </si>
  <si>
    <t>+$450 M (2014)</t>
  </si>
  <si>
    <t>N/A</t>
  </si>
  <si>
    <t>2016 totals</t>
  </si>
  <si>
    <t>Total des membres</t>
  </si>
  <si>
    <t>Membres retraités</t>
  </si>
  <si>
    <t>Membres actifs</t>
  </si>
  <si>
    <t>Ratio  Retraités/actifs</t>
  </si>
  <si>
    <t>Régime de pension de C.B.</t>
  </si>
  <si>
    <t>Régime de pension des enseignants de la Saskatchewan</t>
  </si>
  <si>
    <t>Fiducie conjointe</t>
  </si>
  <si>
    <t>Propriété du syndicat</t>
  </si>
  <si>
    <t>Propriété du gouvernement</t>
  </si>
  <si>
    <t>Gouvernement</t>
  </si>
  <si>
    <t>Régime de retraite des enseignants de la Saskatchewan</t>
  </si>
  <si>
    <t>Fonds de retraite des Enseignants du Manitoba</t>
  </si>
  <si>
    <t>Régime de retraite des employés du gouvernement du Québec</t>
  </si>
  <si>
    <t>Régime de retraite des enseignants de Nouvelle-Écosse</t>
  </si>
  <si>
    <t>Non</t>
  </si>
  <si>
    <t>Oui</t>
  </si>
  <si>
    <t>Actif courant</t>
  </si>
  <si>
    <t>Statut du Financement</t>
  </si>
  <si>
    <t>Montatnt du surplus ou du déficit</t>
  </si>
  <si>
    <t>Processus de résolution de problèmes</t>
  </si>
  <si>
    <t>Pourcentage reçu cette année</t>
  </si>
  <si>
    <t>Très significatif</t>
  </si>
  <si>
    <t>Discussions informelles</t>
  </si>
  <si>
    <t>Financement par la province à partir du fonds consolidé</t>
  </si>
  <si>
    <t>Par la F.E.O. et du gouvernement</t>
  </si>
  <si>
    <t>Le comité consultatif du Régime de pension des enseignants comprend un Conseiller retraité et 2 membres votants de la BCRTA</t>
  </si>
  <si>
    <t xml:space="preserve">IPC du Canada </t>
  </si>
  <si>
    <t>Oui, tous les conseillers sont membres du syndicat des enseignants de Sak.</t>
  </si>
  <si>
    <r>
      <t>Un retraité sur les 4 commissaires du syndicatmais pas nommé pa</t>
    </r>
    <r>
      <rPr>
        <b/>
        <sz val="11"/>
        <color theme="1"/>
        <rFont val="Calibri"/>
        <family val="2"/>
        <scheme val="minor"/>
      </rPr>
      <t>r ERO.</t>
    </r>
  </si>
  <si>
    <t xml:space="preserve">Depuis 1992 = 70 % de l’IPC de l’Alberta </t>
  </si>
  <si>
    <t>Régime de retraite des enseignants du Nouveau-Brunswick</t>
  </si>
  <si>
    <t>Régime de retraite des enseignants de TNL</t>
  </si>
  <si>
    <t>Représentant retraité membre du CA</t>
  </si>
  <si>
    <t>Influence sur les décisions du CA?</t>
  </si>
  <si>
    <t>Pas formellement, mais 2 des 8 membres du Conseil sont des enseignants retraités</t>
  </si>
  <si>
    <t>Pas considéré. Le gouvernement étudie la question, mais pas le syndicat.</t>
  </si>
  <si>
    <t>Le Régime inclut les éducateurs, les fonctionnaires, les travailleursde la santé et sociaux. Le comité inclut 12 représentants du gouvernement, 12 du syndicat et 2 retraités.</t>
  </si>
  <si>
    <t>Fonds de pension des enseignants de l’Alberta</t>
  </si>
  <si>
    <t>Régime de retraite des enseignants de l’Ontario</t>
  </si>
  <si>
    <t>Régime de retraite des enseignants de l’Île du Prince Édouard</t>
  </si>
  <si>
    <t>Siège au Comité des Pensions des enseignants de l’Alta sans droit de vote</t>
  </si>
  <si>
    <t>Réserve de fluctuations de 905 millions de $. Les cotisations courantes baissent comme l’écart vers le plein financement diminue.</t>
  </si>
  <si>
    <r>
      <t xml:space="preserve">La cotisation des membres augmente seulement par règlement provincial. Les contributions au compte </t>
    </r>
    <r>
      <rPr>
        <b/>
        <sz val="11"/>
        <color theme="1"/>
        <rFont val="Calibri"/>
        <family val="2"/>
        <scheme val="minor"/>
      </rPr>
      <t xml:space="preserve">(PRINCINCE?) et au compte PMTA </t>
    </r>
    <r>
      <rPr>
        <sz val="11"/>
        <color theme="1"/>
        <rFont val="Calibri"/>
        <family val="2"/>
        <scheme val="minor"/>
      </rPr>
      <t>sont à la discrétion delà Province qui a l’obligation de financer les pensions.</t>
    </r>
  </si>
  <si>
    <t>Par le passé, les cotisations étaient ajustées vers le haut ou le bas pour refléter les passifs. Nous ne savons pas ce qu’il se passera pour le moment mais une solution récente pour un groupe de gestion a établi un gel de 6 ans sur l’indexation en plus d’autres mesures pour combler le déficit</t>
  </si>
  <si>
    <t>Calcul de l’indexation</t>
  </si>
  <si>
    <t xml:space="preserve">De sept. à sept. : augmentation selon l’IPC.du Cananda; indexation toujours appliquée et reçue. </t>
  </si>
  <si>
    <t xml:space="preserve">Estimation : 107 % </t>
  </si>
  <si>
    <t>Une liste de mesures de remédiation est appliquée si le fonds tombe au-dessous d’un certain niveau de financement. La première étape est l’augmentation des cotisations pour les membres et pour le gouvernement si le régime tombe à moins de 92 % du niveau de financement.</t>
  </si>
  <si>
    <t>Les prestations reçues depuis 2015=80 % de l’IPC. prestations garanties après 2015 selon l’IPC du Canada</t>
  </si>
  <si>
    <t>80 % de l’IPC du Canada</t>
  </si>
  <si>
    <r>
      <t xml:space="preserve">L’augmentation annuelle reçue par les retraités pour la portion de la pension gagnée après 2009 </t>
    </r>
    <r>
      <rPr>
        <b/>
        <sz val="11"/>
        <color theme="1"/>
        <rFont val="Calibri"/>
        <family val="2"/>
        <scheme val="minor"/>
      </rPr>
      <t>est conditionnelle au statut du financement du régime, généralement dans les limites de 1 % du but visé de 2 % par la Banque du Canada.</t>
    </r>
  </si>
  <si>
    <t>Pensions reçues depuis 1982 : pleine indexation; de 82 à 99 aucun index. ; depuis 2000 50 % de l’indexation</t>
  </si>
  <si>
    <t>75 % de l’IPC du Canada</t>
  </si>
  <si>
    <t>Retraités avant 2006 = .6 %        Après 2006 = 0 %</t>
  </si>
  <si>
    <t>. Le régime est géré par un Conseil de fidéicommissaires dont 4 nommés par l’employeur et 2 observateurs sont mandatés par le syndicat (FENB). Actuellement, 2 retraités sont des fidéicommissaires et l’un d’eux fait fonction d’observateur</t>
  </si>
  <si>
    <t>. Un représentant de la RTA siège au Conseil et au Comité des investissements du Régime</t>
  </si>
  <si>
    <t>. Si le financement du régime tombe à moins de 110 %, l’indexation des pensions est interrompue et la cotisation des enseignants actifs augmente de 1 % et de 2 % pour le gouvernement. Si le niveau tombe à 100 %, la contribution du gouvernement augmente de 2 % supplémentaires.</t>
  </si>
  <si>
    <r>
      <t xml:space="preserve">. Le moins élevé de : IPC du Canada décembre à décembre OU le montant que le compte de rajustement de la pension peut se permettre. </t>
    </r>
    <r>
      <rPr>
        <b/>
        <sz val="11"/>
        <color theme="1"/>
        <rFont val="Calibri"/>
        <family val="2"/>
        <scheme val="minor"/>
      </rPr>
      <t>Financé 50-50 par la PAA et par la Province</t>
    </r>
  </si>
  <si>
    <t>Avant 2006 retraités recevaient l’IPC du Canada -1 % s; après 2006 aucune indexation si Régime financé à - de 90 %.</t>
  </si>
  <si>
    <t>Depuis le 1er sept.2002, et à chaque 1er sept. le montant de la pension ou de celle du survivant payé à un individu ayant atteint l’âge de 65 ans sera rajusté à 60 % de l’IPC du Canada de l’année préceédante tel que publié par Staistiques Canada jusqu’à un max. de       I . 2 %                                      du rajustement de l’indexation annuelle et s’applique aux années et mois de service crédités avant août 2015. L’ajustement de l’indexation s’applique seulement aux années et mois de service crédités avant le 31 août 2015. Cette disposition s’applique seulement à une pension ou aux bénéfices de survivant, si l’enseignant s’est retiré après le 31 août 1998. Pour les individus qui se sont retirés après le 31 août 2015, le rajustement de l’indexation s’applique seulement aux années et mois de service crédités avant le 31 août 2015.</t>
  </si>
  <si>
    <t>Taux d’aumentaion des contributions à parts égales : employés et employeurs depuis 15 ans</t>
  </si>
  <si>
    <t>-1,52 $ B</t>
  </si>
  <si>
    <t>+28,6 $ M</t>
  </si>
  <si>
    <t>+10,3 $ B</t>
  </si>
  <si>
    <t>-1,4 $ B</t>
  </si>
  <si>
    <t>+142,6 $ M</t>
  </si>
  <si>
    <t>-5 952 $ B</t>
  </si>
  <si>
    <t>+300 $ M</t>
  </si>
  <si>
    <t>+178 $ M</t>
  </si>
  <si>
    <t>$27,4 B</t>
  </si>
  <si>
    <t>$5 092 B</t>
  </si>
  <si>
    <t>$189,5 B</t>
  </si>
  <si>
    <t>$68,5 B</t>
  </si>
  <si>
    <t>$5,8 B</t>
  </si>
  <si>
    <t>$4,9 B</t>
  </si>
  <si>
    <t>$934,4 M</t>
  </si>
  <si>
    <t>$5 281 B</t>
  </si>
  <si>
    <t>Compte des membres : 102,3 % Compte de la Province : 0 %                PMTA 62,5 %</t>
  </si>
  <si>
    <t>77,7 % (2016)</t>
  </si>
  <si>
    <t>Compte des membres +109 $ M Compte de la Province t -$3,9 B    PMTA -$1,5 B</t>
  </si>
  <si>
    <t>Avant 2015 = 1,2 % ; après 2015 non déterminés</t>
  </si>
  <si>
    <t>1,5 %, 0 %, .75 %</t>
  </si>
  <si>
    <t>$4 145 B                                           Province of Manitoba Trust Account = $2,434 milliard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</si>
</sst>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rgb="FF000000"/>
      <name val="Calibri"/>
      <family val="2"/>
      <scheme val="minor"/>
    </font>
    <font>
      <sz val="10"/>
      <color rgb="FF212121"/>
      <name val="Arial"/>
      <family val="2"/>
    </font>
    <font>
      <sz val="9"/>
      <color rgb="FF000000"/>
      <name val="Times New Roman"/>
      <family val="1"/>
    </font>
    <font>
      <sz val="12"/>
      <color rgb="FF000000"/>
      <name val="Times New Roman"/>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0" fillId="0" borderId="0" xfId="0" applyAlignment="1">
      <alignment wrapText="1"/>
    </xf>
    <xf numFmtId="0" fontId="0" fillId="0" borderId="0" xfId="0" applyAlignment="1"/>
    <xf numFmtId="0" fontId="0" fillId="0" borderId="0" xfId="0" applyAlignment="1">
      <alignment vertical="top"/>
    </xf>
    <xf numFmtId="0" fontId="0" fillId="0" borderId="1" xfId="0" applyBorder="1" applyAlignment="1">
      <alignment vertical="top"/>
    </xf>
    <xf numFmtId="0" fontId="1" fillId="0" borderId="1" xfId="0" applyFont="1" applyBorder="1" applyAlignment="1">
      <alignment wrapText="1"/>
    </xf>
    <xf numFmtId="0" fontId="1" fillId="0" borderId="1" xfId="0" applyFont="1" applyBorder="1" applyAlignment="1">
      <alignment vertical="top" wrapText="1"/>
    </xf>
    <xf numFmtId="0" fontId="2" fillId="0" borderId="1" xfId="0" applyFont="1" applyBorder="1" applyAlignment="1">
      <alignment wrapText="1"/>
    </xf>
    <xf numFmtId="0" fontId="0" fillId="0" borderId="1" xfId="0" applyBorder="1" applyAlignment="1">
      <alignment horizontal="left" vertical="top" wrapText="1"/>
    </xf>
    <xf numFmtId="0" fontId="0" fillId="0" borderId="1" xfId="0" applyBorder="1"/>
    <xf numFmtId="0" fontId="3" fillId="0" borderId="1" xfId="0" applyFont="1" applyBorder="1" applyAlignment="1">
      <alignment horizontal="left" vertical="top" wrapText="1"/>
    </xf>
    <xf numFmtId="9" fontId="0" fillId="0" borderId="1" xfId="0" applyNumberFormat="1" applyBorder="1" applyAlignment="1">
      <alignment horizontal="left" vertical="top" wrapText="1"/>
    </xf>
    <xf numFmtId="10" fontId="0" fillId="0" borderId="1" xfId="0" applyNumberFormat="1" applyBorder="1" applyAlignment="1">
      <alignment horizontal="left" vertical="top" wrapText="1"/>
    </xf>
    <xf numFmtId="0" fontId="0" fillId="0" borderId="1" xfId="0" quotePrefix="1" applyBorder="1" applyAlignment="1">
      <alignment horizontal="left" vertical="top" wrapText="1"/>
    </xf>
    <xf numFmtId="10" fontId="4" fillId="0" borderId="1" xfId="0" applyNumberFormat="1" applyFont="1" applyBorder="1" applyAlignment="1">
      <alignment horizontal="justify" vertical="top"/>
    </xf>
    <xf numFmtId="0" fontId="0" fillId="0" borderId="1" xfId="0" applyBorder="1" applyAlignment="1">
      <alignment wrapText="1"/>
    </xf>
    <xf numFmtId="0" fontId="0" fillId="0" borderId="1" xfId="0" applyBorder="1" applyAlignment="1">
      <alignment horizontal="center" wrapText="1"/>
    </xf>
    <xf numFmtId="3" fontId="0" fillId="0" borderId="1" xfId="0" applyNumberFormat="1" applyBorder="1" applyAlignment="1">
      <alignment horizontal="center" wrapText="1"/>
    </xf>
    <xf numFmtId="0" fontId="0" fillId="0" borderId="1" xfId="0" applyBorder="1" applyAlignment="1">
      <alignment horizontal="center"/>
    </xf>
    <xf numFmtId="0" fontId="0" fillId="0" borderId="1" xfId="0" applyBorder="1" applyAlignment="1">
      <alignment vertical="top" wrapText="1"/>
    </xf>
    <xf numFmtId="2" fontId="0" fillId="0" borderId="1" xfId="0" applyNumberFormat="1" applyBorder="1" applyAlignment="1">
      <alignment horizontal="center" wrapText="1"/>
    </xf>
    <xf numFmtId="0" fontId="0" fillId="0" borderId="1" xfId="0" applyFont="1" applyBorder="1" applyAlignment="1">
      <alignment horizontal="left" vertical="top" wrapText="1"/>
    </xf>
    <xf numFmtId="0" fontId="0" fillId="0" borderId="0" xfId="0" applyAlignment="1">
      <alignment horizontal="center" wrapText="1"/>
    </xf>
    <xf numFmtId="0" fontId="5" fillId="0" borderId="1" xfId="0" applyFont="1" applyBorder="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0</xdr:colOff>
      <xdr:row>9</xdr:row>
      <xdr:rowOff>0</xdr:rowOff>
    </xdr:from>
    <xdr:to>
      <xdr:col>11</xdr:col>
      <xdr:colOff>7620</xdr:colOff>
      <xdr:row>9</xdr:row>
      <xdr:rowOff>7620</xdr:rowOff>
    </xdr:to>
    <xdr:pic>
      <xdr:nvPicPr>
        <xdr:cNvPr id="2" name="Picture 2511">
          <a:extLst>
            <a:ext uri="{FF2B5EF4-FFF2-40B4-BE49-F238E27FC236}">
              <a16:creationId xmlns:a16="http://schemas.microsoft.com/office/drawing/2014/main" id="{1D2C9D76-1E50-4F33-B2DE-724867F2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9040" y="8534400"/>
          <a:ext cx="7620" cy="76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workbookViewId="0">
      <pane ySplit="1" topLeftCell="A2" activePane="bottomLeft" state="frozen"/>
      <selection pane="bottomLeft" activeCell="F5" sqref="F5"/>
    </sheetView>
  </sheetViews>
  <sheetFormatPr baseColWidth="10" defaultColWidth="9.17578125" defaultRowHeight="14.35" x14ac:dyDescent="0.5"/>
  <cols>
    <col min="1" max="1" width="18.46875" customWidth="1"/>
    <col min="2" max="5" width="25.64453125" customWidth="1"/>
    <col min="6" max="6" width="27.17578125" customWidth="1"/>
    <col min="7" max="14" width="25.64453125" customWidth="1"/>
  </cols>
  <sheetData>
    <row r="1" spans="1:13" ht="43" x14ac:dyDescent="0.5">
      <c r="A1" s="4"/>
      <c r="B1" s="5" t="s">
        <v>8</v>
      </c>
      <c r="C1" s="5" t="s">
        <v>41</v>
      </c>
      <c r="D1" s="5" t="s">
        <v>9</v>
      </c>
      <c r="E1" s="6" t="s">
        <v>14</v>
      </c>
      <c r="F1" s="5" t="s">
        <v>15</v>
      </c>
      <c r="G1" s="6" t="s">
        <v>42</v>
      </c>
      <c r="H1" s="6" t="s">
        <v>16</v>
      </c>
      <c r="I1" s="7" t="s">
        <v>34</v>
      </c>
      <c r="J1" s="5" t="s">
        <v>17</v>
      </c>
      <c r="K1" s="6" t="s">
        <v>43</v>
      </c>
      <c r="L1" s="5" t="s">
        <v>35</v>
      </c>
      <c r="M1" s="2"/>
    </row>
    <row r="2" spans="1:13" x14ac:dyDescent="0.5">
      <c r="A2" s="6" t="s">
        <v>0</v>
      </c>
      <c r="B2" s="8" t="s">
        <v>10</v>
      </c>
      <c r="C2" s="8" t="s">
        <v>10</v>
      </c>
      <c r="D2" s="8" t="s">
        <v>11</v>
      </c>
      <c r="E2" s="8" t="s">
        <v>12</v>
      </c>
      <c r="F2" s="8" t="s">
        <v>12</v>
      </c>
      <c r="G2" s="8" t="s">
        <v>10</v>
      </c>
      <c r="H2" s="8" t="s">
        <v>13</v>
      </c>
      <c r="I2" s="21" t="s">
        <v>10</v>
      </c>
      <c r="J2" s="8" t="s">
        <v>10</v>
      </c>
      <c r="K2" s="8" t="s">
        <v>12</v>
      </c>
      <c r="L2" s="8" t="s">
        <v>10</v>
      </c>
      <c r="M2" s="2"/>
    </row>
    <row r="3" spans="1:13" ht="43" x14ac:dyDescent="0.5">
      <c r="A3" s="6" t="s">
        <v>36</v>
      </c>
      <c r="B3" s="8" t="s">
        <v>19</v>
      </c>
      <c r="C3" s="8" t="s">
        <v>18</v>
      </c>
      <c r="D3" s="8" t="s">
        <v>19</v>
      </c>
      <c r="E3" s="8" t="s">
        <v>19</v>
      </c>
      <c r="F3" s="8"/>
      <c r="G3" s="8" t="s">
        <v>18</v>
      </c>
      <c r="H3" s="8" t="s">
        <v>18</v>
      </c>
      <c r="I3" s="8" t="s">
        <v>38</v>
      </c>
      <c r="J3" s="8" t="s">
        <v>18</v>
      </c>
      <c r="K3" s="8" t="s">
        <v>19</v>
      </c>
      <c r="L3" s="8" t="s">
        <v>18</v>
      </c>
      <c r="M3" s="2"/>
    </row>
    <row r="4" spans="1:13" ht="114" x14ac:dyDescent="0.5">
      <c r="A4" s="6" t="s">
        <v>37</v>
      </c>
      <c r="B4" s="8" t="s">
        <v>29</v>
      </c>
      <c r="C4" s="8" t="s">
        <v>44</v>
      </c>
      <c r="D4" s="8" t="s">
        <v>31</v>
      </c>
      <c r="E4" s="8" t="s">
        <v>25</v>
      </c>
      <c r="F4" s="9"/>
      <c r="G4" s="8" t="s">
        <v>26</v>
      </c>
      <c r="H4" s="8" t="s">
        <v>40</v>
      </c>
      <c r="I4" s="10" t="s">
        <v>58</v>
      </c>
      <c r="J4" s="8" t="s">
        <v>32</v>
      </c>
      <c r="K4" s="8" t="s">
        <v>59</v>
      </c>
      <c r="L4" s="8"/>
      <c r="M4" s="2"/>
    </row>
    <row r="5" spans="1:13" ht="43" x14ac:dyDescent="0.5">
      <c r="A5" s="6" t="s">
        <v>20</v>
      </c>
      <c r="B5" s="8" t="s">
        <v>73</v>
      </c>
      <c r="C5" s="8"/>
      <c r="D5" s="8" t="s">
        <v>74</v>
      </c>
      <c r="E5" s="8"/>
      <c r="F5" s="8" t="s">
        <v>86</v>
      </c>
      <c r="G5" s="8" t="s">
        <v>75</v>
      </c>
      <c r="H5" s="8" t="s">
        <v>76</v>
      </c>
      <c r="I5" s="8" t="s">
        <v>77</v>
      </c>
      <c r="J5" s="8" t="s">
        <v>78</v>
      </c>
      <c r="K5" s="8" t="s">
        <v>79</v>
      </c>
      <c r="L5" s="8" t="s">
        <v>80</v>
      </c>
      <c r="M5" s="2"/>
    </row>
    <row r="6" spans="1:13" ht="43" x14ac:dyDescent="0.5">
      <c r="A6" s="6" t="s">
        <v>21</v>
      </c>
      <c r="B6" s="8" t="s">
        <v>50</v>
      </c>
      <c r="C6" s="11">
        <v>0.9</v>
      </c>
      <c r="D6" s="11">
        <v>1</v>
      </c>
      <c r="E6" s="8"/>
      <c r="F6" s="8" t="s">
        <v>81</v>
      </c>
      <c r="G6" s="11">
        <v>1.05</v>
      </c>
      <c r="H6" s="12">
        <v>1.0369999999999999</v>
      </c>
      <c r="I6" s="11">
        <v>1.05</v>
      </c>
      <c r="J6" s="8" t="s">
        <v>82</v>
      </c>
      <c r="K6" s="11">
        <v>1.18</v>
      </c>
      <c r="L6" s="12">
        <v>1.0349999999999999</v>
      </c>
      <c r="M6" s="2"/>
    </row>
    <row r="7" spans="1:13" ht="43" x14ac:dyDescent="0.5">
      <c r="A7" s="6" t="s">
        <v>22</v>
      </c>
      <c r="B7" s="13" t="s">
        <v>1</v>
      </c>
      <c r="C7" s="13" t="s">
        <v>65</v>
      </c>
      <c r="D7" s="13" t="s">
        <v>66</v>
      </c>
      <c r="E7" s="13" t="s">
        <v>70</v>
      </c>
      <c r="F7" s="8" t="s">
        <v>83</v>
      </c>
      <c r="G7" s="13" t="s">
        <v>67</v>
      </c>
      <c r="H7" s="8"/>
      <c r="I7" s="13" t="s">
        <v>71</v>
      </c>
      <c r="J7" s="13" t="s">
        <v>68</v>
      </c>
      <c r="K7" s="13" t="s">
        <v>69</v>
      </c>
      <c r="L7" s="13" t="s">
        <v>72</v>
      </c>
      <c r="M7" s="2"/>
    </row>
    <row r="8" spans="1:13" ht="157.69999999999999" x14ac:dyDescent="0.5">
      <c r="A8" s="6" t="s">
        <v>23</v>
      </c>
      <c r="B8" s="8" t="s">
        <v>64</v>
      </c>
      <c r="C8" s="8" t="s">
        <v>45</v>
      </c>
      <c r="D8" s="8"/>
      <c r="E8" s="8" t="s">
        <v>27</v>
      </c>
      <c r="F8" s="8" t="s">
        <v>46</v>
      </c>
      <c r="G8" s="8" t="s">
        <v>28</v>
      </c>
      <c r="H8" s="8" t="s">
        <v>47</v>
      </c>
      <c r="I8" s="8" t="s">
        <v>51</v>
      </c>
      <c r="J8" s="8" t="s">
        <v>39</v>
      </c>
      <c r="K8" s="8" t="s">
        <v>60</v>
      </c>
      <c r="L8" s="8"/>
      <c r="M8" s="2"/>
    </row>
    <row r="9" spans="1:13" ht="296" customHeight="1" x14ac:dyDescent="0.5">
      <c r="A9" s="6" t="s">
        <v>48</v>
      </c>
      <c r="B9" s="8" t="s">
        <v>49</v>
      </c>
      <c r="C9" s="8" t="s">
        <v>33</v>
      </c>
      <c r="D9" s="8" t="s">
        <v>52</v>
      </c>
      <c r="E9" s="8" t="s">
        <v>53</v>
      </c>
      <c r="F9" s="8" t="s">
        <v>61</v>
      </c>
      <c r="G9" s="8" t="s">
        <v>54</v>
      </c>
      <c r="H9" s="8" t="s">
        <v>55</v>
      </c>
      <c r="I9" s="8" t="s">
        <v>56</v>
      </c>
      <c r="J9" s="8" t="s">
        <v>62</v>
      </c>
      <c r="K9" s="8" t="s">
        <v>30</v>
      </c>
      <c r="L9" s="23" t="s">
        <v>63</v>
      </c>
      <c r="M9" s="2"/>
    </row>
    <row r="10" spans="1:13" ht="28.7" x14ac:dyDescent="0.5">
      <c r="A10" s="6" t="s">
        <v>24</v>
      </c>
      <c r="B10" s="12">
        <v>1.6E-2</v>
      </c>
      <c r="C10" s="12">
        <v>9.1000000000000004E-3</v>
      </c>
      <c r="D10" s="12" t="s">
        <v>84</v>
      </c>
      <c r="E10" s="12">
        <v>1.2E-2</v>
      </c>
      <c r="F10" s="12">
        <v>0.01</v>
      </c>
      <c r="G10" s="12">
        <v>1.6E-2</v>
      </c>
      <c r="H10" s="8" t="s">
        <v>85</v>
      </c>
      <c r="I10" s="12">
        <v>1.0999999999999999E-2</v>
      </c>
      <c r="J10" s="8" t="s">
        <v>57</v>
      </c>
      <c r="K10" s="12">
        <v>1.52E-2</v>
      </c>
      <c r="L10" s="14">
        <v>8.3999999999999995E-3</v>
      </c>
      <c r="M10" s="3"/>
    </row>
    <row r="11" spans="1:13" x14ac:dyDescent="0.5">
      <c r="A11" s="15" t="s">
        <v>4</v>
      </c>
      <c r="B11" s="16">
        <v>93893</v>
      </c>
      <c r="C11" s="16">
        <v>80338</v>
      </c>
      <c r="D11" s="18">
        <v>25924</v>
      </c>
      <c r="E11" s="16">
        <v>25543</v>
      </c>
      <c r="F11" s="16">
        <v>38212</v>
      </c>
      <c r="G11" s="17">
        <v>323000</v>
      </c>
      <c r="H11" s="16" t="s">
        <v>2</v>
      </c>
      <c r="I11" s="18">
        <v>18736</v>
      </c>
      <c r="J11" s="18">
        <v>19094</v>
      </c>
      <c r="K11" s="18">
        <v>3419</v>
      </c>
      <c r="L11" s="18">
        <v>19094</v>
      </c>
    </row>
    <row r="12" spans="1:13" x14ac:dyDescent="0.5">
      <c r="A12" s="15" t="s">
        <v>5</v>
      </c>
      <c r="B12" s="16">
        <v>36510</v>
      </c>
      <c r="C12" s="16">
        <v>27625</v>
      </c>
      <c r="D12" s="18">
        <v>2159</v>
      </c>
      <c r="E12" s="16">
        <v>2843</v>
      </c>
      <c r="F12" s="16">
        <v>14920</v>
      </c>
      <c r="G12" s="17">
        <v>139000</v>
      </c>
      <c r="H12" s="16" t="s">
        <v>2</v>
      </c>
      <c r="I12" s="18">
        <v>9052</v>
      </c>
      <c r="J12" s="18">
        <v>9140</v>
      </c>
      <c r="K12" s="18">
        <v>1617</v>
      </c>
      <c r="L12" s="18">
        <v>9140</v>
      </c>
    </row>
    <row r="13" spans="1:13" x14ac:dyDescent="0.5">
      <c r="A13" s="15" t="s">
        <v>6</v>
      </c>
      <c r="B13" s="16">
        <v>45271</v>
      </c>
      <c r="C13" s="16">
        <v>40716</v>
      </c>
      <c r="D13" s="18">
        <v>15582</v>
      </c>
      <c r="E13" s="16">
        <v>15600</v>
      </c>
      <c r="F13" s="16">
        <v>16274</v>
      </c>
      <c r="G13" s="17">
        <v>184000</v>
      </c>
      <c r="H13" s="16" t="s">
        <v>2</v>
      </c>
      <c r="I13" s="18">
        <v>8121</v>
      </c>
      <c r="J13" s="18">
        <v>5913</v>
      </c>
      <c r="K13" s="18">
        <v>1802</v>
      </c>
      <c r="L13" s="18">
        <v>5913</v>
      </c>
    </row>
    <row r="14" spans="1:13" x14ac:dyDescent="0.5">
      <c r="A14" s="19" t="s">
        <v>7</v>
      </c>
      <c r="B14" s="20">
        <f>B13/B12</f>
        <v>1.2399616543412764</v>
      </c>
      <c r="C14" s="20">
        <f t="shared" ref="C14:L14" si="0">C13/C12</f>
        <v>1.4738823529411764</v>
      </c>
      <c r="D14" s="20">
        <f t="shared" si="0"/>
        <v>7.2172301991662806</v>
      </c>
      <c r="E14" s="20">
        <f t="shared" si="0"/>
        <v>5.4871614491734082</v>
      </c>
      <c r="F14" s="20">
        <f>F13/F12</f>
        <v>1.0907506702412868</v>
      </c>
      <c r="G14" s="20">
        <f t="shared" si="0"/>
        <v>1.3237410071942446</v>
      </c>
      <c r="H14" s="20" t="s">
        <v>2</v>
      </c>
      <c r="I14" s="20">
        <f t="shared" si="0"/>
        <v>0.8971498011489174</v>
      </c>
      <c r="J14" s="20">
        <f t="shared" si="0"/>
        <v>0.64693654266958422</v>
      </c>
      <c r="K14" s="20">
        <f t="shared" si="0"/>
        <v>1.1144094001236859</v>
      </c>
      <c r="L14" s="20">
        <f t="shared" si="0"/>
        <v>0.64693654266958422</v>
      </c>
    </row>
    <row r="15" spans="1:13" x14ac:dyDescent="0.5">
      <c r="B15" s="1"/>
      <c r="C15" s="1"/>
      <c r="D15" s="22" t="s">
        <v>3</v>
      </c>
      <c r="E15" s="1"/>
      <c r="F15" s="1"/>
      <c r="G15" s="1"/>
      <c r="H15" s="1"/>
    </row>
    <row r="16" spans="1:13" x14ac:dyDescent="0.5">
      <c r="B16" s="1"/>
      <c r="C16" s="1"/>
      <c r="D16" s="1"/>
      <c r="E16" s="1"/>
      <c r="F16" s="1"/>
      <c r="G16" s="1"/>
      <c r="H16" s="1"/>
    </row>
    <row r="17" spans="2:7" x14ac:dyDescent="0.5">
      <c r="B17" s="1"/>
      <c r="C17" s="1"/>
      <c r="D17" s="1"/>
      <c r="E17" s="1"/>
      <c r="F17" s="1"/>
      <c r="G17" s="1"/>
    </row>
    <row r="18" spans="2:7" x14ac:dyDescent="0.5">
      <c r="B18" s="1"/>
      <c r="C18" s="1"/>
      <c r="D18" s="1"/>
      <c r="E18" s="1"/>
      <c r="F18" s="1"/>
      <c r="G18" s="1"/>
    </row>
  </sheetData>
  <pageMargins left="0.7" right="0.7" top="0.75" bottom="0.75" header="0.3" footer="0.3"/>
  <pageSetup paperSize="5"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 Tiede</dc:creator>
  <cp:lastModifiedBy>Roger Régimbal</cp:lastModifiedBy>
  <cp:lastPrinted>2018-05-06T17:26:32Z</cp:lastPrinted>
  <dcterms:created xsi:type="dcterms:W3CDTF">2018-04-20T03:25:29Z</dcterms:created>
  <dcterms:modified xsi:type="dcterms:W3CDTF">2018-05-06T17:28:37Z</dcterms:modified>
</cp:coreProperties>
</file>