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R:\01 - ACER CART\001 AGM 2018\2018 Documents\"/>
    </mc:Choice>
  </mc:AlternateContent>
  <xr:revisionPtr revIDLastSave="0" documentId="8_{05ED0A46-6073-4910-9593-BAC0464B04E4}" xr6:coauthVersionLast="32" xr6:coauthVersionMax="32" xr10:uidLastSave="{00000000-0000-0000-0000-000000000000}"/>
  <bookViews>
    <workbookView xWindow="0" yWindow="0" windowWidth="25600" windowHeight="10660" xr2:uid="{2CE9B902-5159-4FE4-8E58-38DE0249C753}"/>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L14" i="1" l="1"/>
  <c r="K14" i="1"/>
  <c r="J14" i="1"/>
  <c r="I14" i="1"/>
  <c r="G14" i="1"/>
  <c r="E14" i="1"/>
  <c r="F14" i="1"/>
  <c r="C14" i="1"/>
  <c r="B14" i="1" l="1"/>
</calcChain>
</file>

<file path=xl/sharedStrings.xml><?xml version="1.0" encoding="utf-8"?>
<sst xmlns="http://schemas.openxmlformats.org/spreadsheetml/2006/main" count="105" uniqueCount="89">
  <si>
    <t>Alberta Teachers' Retirement Fund</t>
  </si>
  <si>
    <t>Jointly Trusteed</t>
  </si>
  <si>
    <t>Non-voting seat on the ATA Pension Committee</t>
  </si>
  <si>
    <t>Structure</t>
  </si>
  <si>
    <t>Yes</t>
  </si>
  <si>
    <t>No</t>
  </si>
  <si>
    <t>How do you influence the Pension Board</t>
  </si>
  <si>
    <t>Current Assets</t>
  </si>
  <si>
    <t>Teachers Pension Plan Advisory Committee includes Retired Trustee and 2 voting BCRTA members</t>
  </si>
  <si>
    <t>Funding status</t>
  </si>
  <si>
    <t>107% estimated</t>
  </si>
  <si>
    <t>Amount of surplus/deficit</t>
  </si>
  <si>
    <t>How is shortfall addressed?</t>
  </si>
  <si>
    <t>Contribution rate increased equally by members and employers for 15 years.</t>
  </si>
  <si>
    <t>How is indexing calculated?</t>
  </si>
  <si>
    <t>$905 million fluctuation reserve.  Current contributions are decreasing as the gap to full funding lessens</t>
  </si>
  <si>
    <t>Manitoba Teachers' Retirement Allowances Fund</t>
  </si>
  <si>
    <t>Government owned</t>
  </si>
  <si>
    <t>Member contribution increases only occur though provincial regulation.  Contributions to the Princince Account and the PMTA are at the discretion of the province.  Province has a statuatory obligation to fund pensions.</t>
  </si>
  <si>
    <t>New Brunswick Teachers’ Pension Plan</t>
  </si>
  <si>
    <t>75% of the CPI</t>
  </si>
  <si>
    <t>Nova Scotia Teachers' Pension Plan</t>
  </si>
  <si>
    <t>Of the 4 NS Teacher Union Trustees one if retired, but not appointed by the RTO.</t>
  </si>
  <si>
    <t>77.7% (2016)</t>
  </si>
  <si>
    <t>Not being addressed.  Government is looking at the issue, but not the union.</t>
  </si>
  <si>
    <t>Pre 2006 retirees receive Canada CPI minus 1%. Post 2006 retirees receive no indexing if the plan is under 90% funded.</t>
  </si>
  <si>
    <t>Pre 2006 retirees = .6%        Post 2006 retirees = 0%</t>
  </si>
  <si>
    <t>PEI: Teacher's Superannuation Fund</t>
  </si>
  <si>
    <t>Government Owned</t>
  </si>
  <si>
    <t>RTA has a rep on the Teacher's Superannuation Commission and on the Investment Committee.</t>
  </si>
  <si>
    <t>$934.4 M</t>
  </si>
  <si>
    <t>If the plan funding falls below 110% indexing for retirees stops and the contribution rate for active teachers rises by 1% and for governement by 2%.If the status falls below 100% the Gov't rate increases by another 2%.</t>
  </si>
  <si>
    <t>Canada CPI</t>
  </si>
  <si>
    <t>BC Teachers' Pension Plan</t>
  </si>
  <si>
    <t>The plan is managed by a Board of Trustees of which 4 are appointed by the employer and 4 members and 2 observers are summoned by the trade union unit (FENB). Currently, 2 retirees are trustees and one is acting as an observer.</t>
  </si>
  <si>
    <t>Total members</t>
  </si>
  <si>
    <t>Retired members</t>
  </si>
  <si>
    <t>Active members</t>
  </si>
  <si>
    <t>Saskatchewan Teachers' Retirement Plan</t>
  </si>
  <si>
    <t>Union owned</t>
  </si>
  <si>
    <t>$14.8 B</t>
  </si>
  <si>
    <t>$27.4 B</t>
  </si>
  <si>
    <t>Benefits earned before 2015=80% of CPI guaranteed  Benefits earned after 2015 = conditional CPI</t>
  </si>
  <si>
    <t>Before 2015 = 1.2%             After 2015 = Undetermined</t>
  </si>
  <si>
    <t>Saskatchewan Teachers' Superannuation Plan</t>
  </si>
  <si>
    <t>Very significant</t>
  </si>
  <si>
    <t>-$5.952 B</t>
  </si>
  <si>
    <t>Provincial funding from Consolidated Fund</t>
  </si>
  <si>
    <t>80% of CPI</t>
  </si>
  <si>
    <t>$4.9 B</t>
  </si>
  <si>
    <t>$5.8 B</t>
  </si>
  <si>
    <t>-$1.52 B</t>
  </si>
  <si>
    <t>Post 1992 = 70% of Alberta CPI</t>
  </si>
  <si>
    <t xml:space="preserve">Sept over Sept CPI increase for Canada.  We have always received full indexing </t>
  </si>
  <si>
    <t>% received this past year</t>
  </si>
  <si>
    <t>Ontario Teachers' Pension Plan</t>
  </si>
  <si>
    <t>$4.145 B                                           Province of Manitoba Trust Account = $2.434 billion</t>
  </si>
  <si>
    <t>$189.5 B</t>
  </si>
  <si>
    <t>Teachers' Pension Plan, Newfoundland and Labrador</t>
  </si>
  <si>
    <t>$5.281 B</t>
  </si>
  <si>
    <t>Effective September l , 2002 and each September I thereafter the amount of a pension or survivor benefit paid to an individual who has reached the age of 65 will be adjusted by 60% of the Consumer Price Index for Canada for the previous calendar year as published by Statistics Canada, to a maximum of I .2% of the annualindexing adjustment is only applicable for the years and months of service credited before August 31, 2015. indexing adjustment is only applicable for the years and months of service credited before August 3 1, 2015.pension or survivor benefit. This provision only applies to a pension or survivor benefit where the teacher to whom that pension or benefit relates retires after August 31, 1998. For individuals who retire after August 31, 2015, the indexing adjustment is only applicable for the years and months of service credited before Aug. 31, 2015.</t>
  </si>
  <si>
    <t>Talking with them informally</t>
  </si>
  <si>
    <t>+$10.3 B</t>
  </si>
  <si>
    <t>By Ontario Teachers' Federation and the government.</t>
  </si>
  <si>
    <t>Quebec: Government and Public Employees Retirement Plan</t>
  </si>
  <si>
    <t>Government</t>
  </si>
  <si>
    <t>The plan includes educators, th civil service, health and social services employees.  The committee includes 12 govt. reps, 12 union reps and 2 retirees.</t>
  </si>
  <si>
    <t>$68.5 B</t>
  </si>
  <si>
    <t>In the past, contributions were adjusted up or down to reflect the liabilities.  We don't know what will happen now, but a recent solution for a management group was a 6-year freeze on indexing, plus other setback to make up the deficit.</t>
  </si>
  <si>
    <t>Pension earned up to 1982: full indexing.  1982-1999: no indexing.  2000 and beyond: 50% of indexing.</t>
  </si>
  <si>
    <t>1.5%, 0%, .75%</t>
  </si>
  <si>
    <t>+$450 M (2014)</t>
  </si>
  <si>
    <t>Member account: 102.3% Province Account: 0%                PMTA  62.5%</t>
  </si>
  <si>
    <t>The lesser of: December over December Canada CPI or the amount the Pension Adjustment Account can afford.  Half is funded by the PAA and half is funded by the province.</t>
  </si>
  <si>
    <t>Ratio  Retired/Active</t>
  </si>
  <si>
    <t>+$28.6 M</t>
  </si>
  <si>
    <t>+$300 M</t>
  </si>
  <si>
    <t>-$1.4 B</t>
  </si>
  <si>
    <t>+$142.6 M</t>
  </si>
  <si>
    <t>+$178 M</t>
  </si>
  <si>
    <t>$5.092 B</t>
  </si>
  <si>
    <t>N/A</t>
  </si>
  <si>
    <t>Retiree Respresentative on the Pension Board</t>
  </si>
  <si>
    <t>Yes, all Trustees are STF members</t>
  </si>
  <si>
    <t>2016 totals</t>
  </si>
  <si>
    <t>Member account +$109 M  Province Account -$3.9 B    PMTA -$1.5 B</t>
  </si>
  <si>
    <t>The annual increase received by retirees on the portion of the pensions earned after 2009 is conditional on the plans funded status generally remaining within one percentage point of the Bank of Canada's 2% target.</t>
  </si>
  <si>
    <t>Not formally but 2 of the 8 Trustees are retired teachers.</t>
  </si>
  <si>
    <t>A list of remedial features start if the fund drops below a certain level of funding.  The first step is to increase contributions for both members and government if the plan drops below 92%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</si>
</sst>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rgb="FF000000"/>
      <name val="Calibri"/>
      <family val="2"/>
      <scheme val="minor"/>
    </font>
    <font>
      <sz val="10"/>
      <color rgb="FF212121"/>
      <name val="Arial"/>
      <family val="2"/>
    </font>
    <font>
      <sz val="9"/>
      <color rgb="FF00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0" fontId="0" fillId="0" borderId="0" xfId="0" applyAlignment="1"/>
    <xf numFmtId="0" fontId="0" fillId="0" borderId="0" xfId="0" applyAlignment="1">
      <alignment vertical="top"/>
    </xf>
    <xf numFmtId="0" fontId="0" fillId="0" borderId="1" xfId="0" applyBorder="1" applyAlignment="1">
      <alignment vertical="top"/>
    </xf>
    <xf numFmtId="0" fontId="1" fillId="0" borderId="1" xfId="0" applyFont="1" applyBorder="1" applyAlignment="1">
      <alignment wrapText="1"/>
    </xf>
    <xf numFmtId="0" fontId="1" fillId="0" borderId="1" xfId="0" applyFont="1" applyBorder="1" applyAlignment="1">
      <alignment vertical="top" wrapText="1"/>
    </xf>
    <xf numFmtId="0" fontId="2" fillId="0" borderId="1" xfId="0" applyFont="1" applyBorder="1" applyAlignment="1">
      <alignment wrapText="1"/>
    </xf>
    <xf numFmtId="0" fontId="0" fillId="0" borderId="1" xfId="0" applyBorder="1" applyAlignment="1">
      <alignment horizontal="left" vertical="top" wrapText="1"/>
    </xf>
    <xf numFmtId="0" fontId="0" fillId="0" borderId="1" xfId="0" applyBorder="1"/>
    <xf numFmtId="0" fontId="3" fillId="0" borderId="1" xfId="0" applyFont="1" applyBorder="1" applyAlignment="1">
      <alignment horizontal="left" vertical="top" wrapText="1"/>
    </xf>
    <xf numFmtId="9" fontId="0" fillId="0" borderId="1" xfId="0" applyNumberFormat="1" applyBorder="1" applyAlignment="1">
      <alignment horizontal="left" vertical="top" wrapText="1"/>
    </xf>
    <xf numFmtId="10" fontId="0" fillId="0" borderId="1" xfId="0" applyNumberFormat="1" applyBorder="1" applyAlignment="1">
      <alignment horizontal="left" vertical="top" wrapText="1"/>
    </xf>
    <xf numFmtId="0" fontId="0" fillId="0" borderId="1" xfId="0" quotePrefix="1" applyBorder="1" applyAlignment="1">
      <alignment horizontal="left" vertical="top" wrapText="1"/>
    </xf>
    <xf numFmtId="0" fontId="4" fillId="0" borderId="1" xfId="0" applyFont="1" applyBorder="1" applyAlignment="1">
      <alignment horizontal="justify" vertical="top"/>
    </xf>
    <xf numFmtId="10" fontId="4" fillId="0" borderId="1" xfId="0" applyNumberFormat="1" applyFont="1" applyBorder="1" applyAlignment="1">
      <alignment horizontal="justify" vertical="top"/>
    </xf>
    <xf numFmtId="0" fontId="0" fillId="0" borderId="1" xfId="0" applyBorder="1" applyAlignment="1">
      <alignment wrapText="1"/>
    </xf>
    <xf numFmtId="0" fontId="0" fillId="0" borderId="1" xfId="0" applyBorder="1" applyAlignment="1">
      <alignment horizontal="center" wrapText="1"/>
    </xf>
    <xf numFmtId="3" fontId="0" fillId="0" borderId="1" xfId="0" applyNumberFormat="1" applyBorder="1" applyAlignment="1">
      <alignment horizontal="center" wrapText="1"/>
    </xf>
    <xf numFmtId="0" fontId="0" fillId="0" borderId="1" xfId="0" applyBorder="1" applyAlignment="1">
      <alignment horizontal="center"/>
    </xf>
    <xf numFmtId="0" fontId="0" fillId="0" borderId="1" xfId="0" applyBorder="1" applyAlignment="1">
      <alignment vertical="top" wrapText="1"/>
    </xf>
    <xf numFmtId="2" fontId="0" fillId="0" borderId="1" xfId="0" applyNumberFormat="1" applyBorder="1" applyAlignment="1">
      <alignment horizontal="center" wrapText="1"/>
    </xf>
    <xf numFmtId="0" fontId="0" fillId="0" borderId="1" xfId="0" applyFont="1" applyBorder="1" applyAlignment="1">
      <alignment horizontal="left" vertical="top"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0</xdr:colOff>
      <xdr:row>9</xdr:row>
      <xdr:rowOff>0</xdr:rowOff>
    </xdr:from>
    <xdr:to>
      <xdr:col>11</xdr:col>
      <xdr:colOff>7620</xdr:colOff>
      <xdr:row>9</xdr:row>
      <xdr:rowOff>7620</xdr:rowOff>
    </xdr:to>
    <xdr:pic>
      <xdr:nvPicPr>
        <xdr:cNvPr id="2" name="Picture 2511">
          <a:extLst>
            <a:ext uri="{FF2B5EF4-FFF2-40B4-BE49-F238E27FC236}">
              <a16:creationId xmlns:a16="http://schemas.microsoft.com/office/drawing/2014/main" id="{1D2C9D76-1E50-4F33-B2DE-724867F2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9040" y="85344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FC45D-EDC4-4E95-ACAB-0EEDA54FE392}">
  <dimension ref="A1:M18"/>
  <sheetViews>
    <sheetView tabSelected="1" workbookViewId="0">
      <pane ySplit="1" topLeftCell="A2" activePane="bottomLeft" state="frozen"/>
      <selection pane="bottomLeft"/>
    </sheetView>
  </sheetViews>
  <sheetFormatPr baseColWidth="10" defaultColWidth="8.9375" defaultRowHeight="14.35" x14ac:dyDescent="0.5"/>
  <cols>
    <col min="1" max="1" width="18.41015625" customWidth="1"/>
    <col min="2" max="5" width="25.76171875" customWidth="1"/>
    <col min="6" max="6" width="27.1171875" customWidth="1"/>
    <col min="7" max="14" width="25.76171875" customWidth="1"/>
  </cols>
  <sheetData>
    <row r="1" spans="1:13" ht="43" x14ac:dyDescent="0.5">
      <c r="A1" s="4"/>
      <c r="B1" s="5" t="s">
        <v>33</v>
      </c>
      <c r="C1" s="5" t="s">
        <v>0</v>
      </c>
      <c r="D1" s="5" t="s">
        <v>38</v>
      </c>
      <c r="E1" s="6" t="s">
        <v>44</v>
      </c>
      <c r="F1" s="5" t="s">
        <v>16</v>
      </c>
      <c r="G1" s="6" t="s">
        <v>55</v>
      </c>
      <c r="H1" s="6" t="s">
        <v>64</v>
      </c>
      <c r="I1" s="7" t="s">
        <v>19</v>
      </c>
      <c r="J1" s="5" t="s">
        <v>21</v>
      </c>
      <c r="K1" s="6" t="s">
        <v>27</v>
      </c>
      <c r="L1" s="5" t="s">
        <v>58</v>
      </c>
      <c r="M1" s="2"/>
    </row>
    <row r="2" spans="1:13" x14ac:dyDescent="0.5">
      <c r="A2" s="6" t="s">
        <v>3</v>
      </c>
      <c r="B2" s="8" t="s">
        <v>1</v>
      </c>
      <c r="C2" s="8" t="s">
        <v>1</v>
      </c>
      <c r="D2" s="8" t="s">
        <v>39</v>
      </c>
      <c r="E2" s="8" t="s">
        <v>17</v>
      </c>
      <c r="F2" s="8" t="s">
        <v>17</v>
      </c>
      <c r="G2" s="8" t="s">
        <v>1</v>
      </c>
      <c r="H2" s="8" t="s">
        <v>65</v>
      </c>
      <c r="I2" s="22" t="s">
        <v>1</v>
      </c>
      <c r="J2" s="8" t="s">
        <v>1</v>
      </c>
      <c r="K2" s="8" t="s">
        <v>28</v>
      </c>
      <c r="L2" s="8" t="s">
        <v>1</v>
      </c>
      <c r="M2" s="2"/>
    </row>
    <row r="3" spans="1:13" ht="43" x14ac:dyDescent="0.5">
      <c r="A3" s="6" t="s">
        <v>82</v>
      </c>
      <c r="B3" s="8" t="s">
        <v>4</v>
      </c>
      <c r="C3" s="8" t="s">
        <v>5</v>
      </c>
      <c r="D3" s="8" t="s">
        <v>4</v>
      </c>
      <c r="E3" s="8" t="s">
        <v>4</v>
      </c>
      <c r="F3" s="8"/>
      <c r="G3" s="8" t="s">
        <v>5</v>
      </c>
      <c r="H3" s="8" t="s">
        <v>5</v>
      </c>
      <c r="I3" s="8" t="s">
        <v>87</v>
      </c>
      <c r="J3" s="8" t="s">
        <v>5</v>
      </c>
      <c r="K3" s="8" t="s">
        <v>4</v>
      </c>
      <c r="L3" s="8" t="s">
        <v>5</v>
      </c>
      <c r="M3" s="2"/>
    </row>
    <row r="4" spans="1:13" ht="114" x14ac:dyDescent="0.5">
      <c r="A4" s="6" t="s">
        <v>6</v>
      </c>
      <c r="B4" s="8" t="s">
        <v>8</v>
      </c>
      <c r="C4" s="8" t="s">
        <v>2</v>
      </c>
      <c r="D4" s="8" t="s">
        <v>83</v>
      </c>
      <c r="E4" s="8" t="s">
        <v>45</v>
      </c>
      <c r="F4" s="9"/>
      <c r="G4" s="8" t="s">
        <v>61</v>
      </c>
      <c r="H4" s="8" t="s">
        <v>66</v>
      </c>
      <c r="I4" s="10" t="s">
        <v>34</v>
      </c>
      <c r="J4" s="8" t="s">
        <v>22</v>
      </c>
      <c r="K4" s="8" t="s">
        <v>29</v>
      </c>
      <c r="L4" s="8"/>
      <c r="M4" s="2"/>
    </row>
    <row r="5" spans="1:13" ht="43" x14ac:dyDescent="0.5">
      <c r="A5" s="6" t="s">
        <v>7</v>
      </c>
      <c r="B5" s="8" t="s">
        <v>41</v>
      </c>
      <c r="C5" s="8" t="s">
        <v>40</v>
      </c>
      <c r="D5" s="8" t="s">
        <v>80</v>
      </c>
      <c r="E5" s="8"/>
      <c r="F5" s="8" t="s">
        <v>56</v>
      </c>
      <c r="G5" s="8" t="s">
        <v>57</v>
      </c>
      <c r="H5" s="8" t="s">
        <v>67</v>
      </c>
      <c r="I5" s="8" t="s">
        <v>50</v>
      </c>
      <c r="J5" s="8" t="s">
        <v>49</v>
      </c>
      <c r="K5" s="8" t="s">
        <v>30</v>
      </c>
      <c r="L5" s="8" t="s">
        <v>59</v>
      </c>
      <c r="M5" s="2"/>
    </row>
    <row r="6" spans="1:13" ht="43" x14ac:dyDescent="0.5">
      <c r="A6" s="6" t="s">
        <v>9</v>
      </c>
      <c r="B6" s="8" t="s">
        <v>10</v>
      </c>
      <c r="C6" s="11">
        <v>0.9</v>
      </c>
      <c r="D6" s="11">
        <v>1</v>
      </c>
      <c r="E6" s="8"/>
      <c r="F6" s="8" t="s">
        <v>72</v>
      </c>
      <c r="G6" s="11">
        <v>1.05</v>
      </c>
      <c r="H6" s="12">
        <v>1.0369999999999999</v>
      </c>
      <c r="I6" s="11">
        <v>1.05</v>
      </c>
      <c r="J6" s="8" t="s">
        <v>23</v>
      </c>
      <c r="K6" s="11">
        <v>1.18</v>
      </c>
      <c r="L6" s="12">
        <v>1.0349999999999999</v>
      </c>
      <c r="M6" s="2"/>
    </row>
    <row r="7" spans="1:13" ht="43" x14ac:dyDescent="0.5">
      <c r="A7" s="6" t="s">
        <v>11</v>
      </c>
      <c r="B7" s="13" t="s">
        <v>71</v>
      </c>
      <c r="C7" s="13" t="s">
        <v>51</v>
      </c>
      <c r="D7" s="13" t="s">
        <v>75</v>
      </c>
      <c r="E7" s="13" t="s">
        <v>46</v>
      </c>
      <c r="F7" s="8" t="s">
        <v>85</v>
      </c>
      <c r="G7" s="13" t="s">
        <v>62</v>
      </c>
      <c r="H7" s="8"/>
      <c r="I7" s="13" t="s">
        <v>76</v>
      </c>
      <c r="J7" s="13" t="s">
        <v>77</v>
      </c>
      <c r="K7" s="13" t="s">
        <v>78</v>
      </c>
      <c r="L7" s="13" t="s">
        <v>79</v>
      </c>
      <c r="M7" s="2"/>
    </row>
    <row r="8" spans="1:13" ht="129" x14ac:dyDescent="0.5">
      <c r="A8" s="6" t="s">
        <v>12</v>
      </c>
      <c r="B8" s="8" t="s">
        <v>13</v>
      </c>
      <c r="C8" s="8" t="s">
        <v>15</v>
      </c>
      <c r="D8" s="8"/>
      <c r="E8" s="8" t="s">
        <v>47</v>
      </c>
      <c r="F8" s="8" t="s">
        <v>18</v>
      </c>
      <c r="G8" s="8" t="s">
        <v>63</v>
      </c>
      <c r="H8" s="8" t="s">
        <v>68</v>
      </c>
      <c r="I8" s="8" t="s">
        <v>88</v>
      </c>
      <c r="J8" s="8" t="s">
        <v>24</v>
      </c>
      <c r="K8" s="8" t="s">
        <v>31</v>
      </c>
      <c r="L8" s="8"/>
      <c r="M8" s="2"/>
    </row>
    <row r="9" spans="1:13" ht="295.85000000000002" customHeight="1" x14ac:dyDescent="0.5">
      <c r="A9" s="6" t="s">
        <v>14</v>
      </c>
      <c r="B9" s="8" t="s">
        <v>53</v>
      </c>
      <c r="C9" s="8" t="s">
        <v>52</v>
      </c>
      <c r="D9" s="8" t="s">
        <v>42</v>
      </c>
      <c r="E9" s="8" t="s">
        <v>48</v>
      </c>
      <c r="F9" s="8" t="s">
        <v>73</v>
      </c>
      <c r="G9" s="8" t="s">
        <v>86</v>
      </c>
      <c r="H9" s="8" t="s">
        <v>69</v>
      </c>
      <c r="I9" s="8" t="s">
        <v>20</v>
      </c>
      <c r="J9" s="8" t="s">
        <v>25</v>
      </c>
      <c r="K9" s="8" t="s">
        <v>32</v>
      </c>
      <c r="L9" s="14" t="s">
        <v>60</v>
      </c>
      <c r="M9" s="2"/>
    </row>
    <row r="10" spans="1:13" ht="28.7" x14ac:dyDescent="0.5">
      <c r="A10" s="6" t="s">
        <v>54</v>
      </c>
      <c r="B10" s="12">
        <v>1.6E-2</v>
      </c>
      <c r="C10" s="12">
        <v>9.1000000000000004E-3</v>
      </c>
      <c r="D10" s="12" t="s">
        <v>43</v>
      </c>
      <c r="E10" s="12">
        <v>1.2E-2</v>
      </c>
      <c r="F10" s="12">
        <v>0.01</v>
      </c>
      <c r="G10" s="12">
        <v>1.6E-2</v>
      </c>
      <c r="H10" s="8" t="s">
        <v>70</v>
      </c>
      <c r="I10" s="12">
        <v>1.0999999999999999E-2</v>
      </c>
      <c r="J10" s="8" t="s">
        <v>26</v>
      </c>
      <c r="K10" s="12">
        <v>1.52E-2</v>
      </c>
      <c r="L10" s="15">
        <v>8.3999999999999995E-3</v>
      </c>
      <c r="M10" s="3"/>
    </row>
    <row r="11" spans="1:13" x14ac:dyDescent="0.5">
      <c r="A11" s="16" t="s">
        <v>35</v>
      </c>
      <c r="B11" s="17">
        <v>93893</v>
      </c>
      <c r="C11" s="17">
        <v>80338</v>
      </c>
      <c r="D11" s="19">
        <v>25924</v>
      </c>
      <c r="E11" s="17">
        <v>25543</v>
      </c>
      <c r="F11" s="17">
        <v>38212</v>
      </c>
      <c r="G11" s="18">
        <v>323000</v>
      </c>
      <c r="H11" s="17" t="s">
        <v>81</v>
      </c>
      <c r="I11" s="19">
        <v>18736</v>
      </c>
      <c r="J11" s="19">
        <v>19094</v>
      </c>
      <c r="K11" s="19">
        <v>3419</v>
      </c>
      <c r="L11" s="19">
        <v>19094</v>
      </c>
    </row>
    <row r="12" spans="1:13" x14ac:dyDescent="0.5">
      <c r="A12" s="16" t="s">
        <v>36</v>
      </c>
      <c r="B12" s="17">
        <v>36510</v>
      </c>
      <c r="C12" s="17">
        <v>27625</v>
      </c>
      <c r="D12" s="19">
        <v>2159</v>
      </c>
      <c r="E12" s="17">
        <v>2843</v>
      </c>
      <c r="F12" s="17">
        <v>14920</v>
      </c>
      <c r="G12" s="18">
        <v>139000</v>
      </c>
      <c r="H12" s="17" t="s">
        <v>81</v>
      </c>
      <c r="I12" s="19">
        <v>9052</v>
      </c>
      <c r="J12" s="19">
        <v>9140</v>
      </c>
      <c r="K12" s="19">
        <v>1617</v>
      </c>
      <c r="L12" s="19">
        <v>9140</v>
      </c>
    </row>
    <row r="13" spans="1:13" x14ac:dyDescent="0.5">
      <c r="A13" s="16" t="s">
        <v>37</v>
      </c>
      <c r="B13" s="17">
        <v>45271</v>
      </c>
      <c r="C13" s="17">
        <v>40716</v>
      </c>
      <c r="D13" s="19">
        <v>15582</v>
      </c>
      <c r="E13" s="17">
        <v>15600</v>
      </c>
      <c r="F13" s="17">
        <v>16274</v>
      </c>
      <c r="G13" s="18">
        <v>184000</v>
      </c>
      <c r="H13" s="17" t="s">
        <v>81</v>
      </c>
      <c r="I13" s="19">
        <v>8121</v>
      </c>
      <c r="J13" s="19">
        <v>5913</v>
      </c>
      <c r="K13" s="19">
        <v>1802</v>
      </c>
      <c r="L13" s="19">
        <v>5913</v>
      </c>
    </row>
    <row r="14" spans="1:13" x14ac:dyDescent="0.5">
      <c r="A14" s="20" t="s">
        <v>74</v>
      </c>
      <c r="B14" s="21">
        <f>B13/B12</f>
        <v>1.2399616543412764</v>
      </c>
      <c r="C14" s="21">
        <f t="shared" ref="C14:L14" si="0">C13/C12</f>
        <v>1.4738823529411764</v>
      </c>
      <c r="D14" s="21">
        <f t="shared" si="0"/>
        <v>7.2172301991662806</v>
      </c>
      <c r="E14" s="21">
        <f t="shared" si="0"/>
        <v>5.4871614491734082</v>
      </c>
      <c r="F14" s="21">
        <f>F13/F12</f>
        <v>1.0907506702412868</v>
      </c>
      <c r="G14" s="21">
        <f t="shared" si="0"/>
        <v>1.3237410071942446</v>
      </c>
      <c r="H14" s="21" t="s">
        <v>81</v>
      </c>
      <c r="I14" s="21">
        <f t="shared" si="0"/>
        <v>0.8971498011489174</v>
      </c>
      <c r="J14" s="21">
        <f t="shared" si="0"/>
        <v>0.64693654266958422</v>
      </c>
      <c r="K14" s="21">
        <f t="shared" si="0"/>
        <v>1.1144094001236859</v>
      </c>
      <c r="L14" s="21">
        <f t="shared" si="0"/>
        <v>0.64693654266958422</v>
      </c>
    </row>
    <row r="15" spans="1:13" x14ac:dyDescent="0.5">
      <c r="B15" s="1"/>
      <c r="C15" s="1"/>
      <c r="D15" s="23" t="s">
        <v>84</v>
      </c>
      <c r="E15" s="1"/>
      <c r="F15" s="1"/>
      <c r="G15" s="1"/>
      <c r="H15" s="1"/>
    </row>
    <row r="16" spans="1:13" x14ac:dyDescent="0.5">
      <c r="B16" s="1"/>
      <c r="C16" s="1"/>
      <c r="D16" s="1"/>
      <c r="E16" s="1"/>
      <c r="F16" s="1"/>
      <c r="G16" s="1"/>
      <c r="H16" s="1"/>
    </row>
    <row r="17" spans="2:7" x14ac:dyDescent="0.5">
      <c r="B17" s="1"/>
      <c r="C17" s="1"/>
      <c r="D17" s="1"/>
      <c r="E17" s="1"/>
      <c r="F17" s="1"/>
      <c r="G17" s="1"/>
    </row>
    <row r="18" spans="2:7" x14ac:dyDescent="0.5">
      <c r="B18" s="1"/>
      <c r="C18" s="1"/>
      <c r="D18" s="1"/>
      <c r="E18" s="1"/>
      <c r="F18" s="1"/>
      <c r="G18" s="1"/>
    </row>
  </sheetData>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 Tiede</dc:creator>
  <cp:lastModifiedBy>Roger Régimbal</cp:lastModifiedBy>
  <cp:lastPrinted>2018-04-26T23:38:00Z</cp:lastPrinted>
  <dcterms:created xsi:type="dcterms:W3CDTF">2018-04-20T03:25:29Z</dcterms:created>
  <dcterms:modified xsi:type="dcterms:W3CDTF">2018-05-06T17:32:02Z</dcterms:modified>
</cp:coreProperties>
</file>